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240" yWindow="105" windowWidth="14805" windowHeight="8010"/>
  </bookViews>
  <sheets>
    <sheet name="Sheet1" sheetId="1" r:id="rId1"/>
    <sheet name="Sheet2" sheetId="2" r:id="rId2"/>
    <sheet name="Sheet3" sheetId="5" r:id="rId3"/>
    <sheet name="Sheet4" sheetId="4" r:id="rId4"/>
  </sheets>
  <externalReferences>
    <externalReference r:id="rId5"/>
  </externalReferences>
  <definedNames>
    <definedName name="_xlnm.Print_Area" localSheetId="0">Sheet1!$A$1:$Q$35</definedName>
    <definedName name="_xlnm.Print_Area" localSheetId="1">Sheet2!$A$1:$H$116</definedName>
    <definedName name="_xlnm.Print_Area" localSheetId="3">Sheet4!$A$1:$I$15</definedName>
  </definedNames>
  <calcPr calcId="124519"/>
</workbook>
</file>

<file path=xl/calcChain.xml><?xml version="1.0" encoding="utf-8"?>
<calcChain xmlns="http://schemas.openxmlformats.org/spreadsheetml/2006/main">
  <c r="J27" i="1"/>
  <c r="J26"/>
  <c r="J25"/>
  <c r="J24"/>
  <c r="H105" i="2"/>
  <c r="G50"/>
  <c r="D3"/>
  <c r="B28" i="5" s="1"/>
  <c r="D2" i="2"/>
  <c r="B27" i="5" s="1"/>
  <c r="I28" i="1" l="1"/>
  <c r="O21"/>
  <c r="O18"/>
  <c r="O14"/>
  <c r="O10" l="1"/>
  <c r="O23" s="1"/>
  <c r="M10" l="1"/>
  <c r="J12"/>
  <c r="J11"/>
  <c r="J7"/>
  <c r="C18" l="1"/>
  <c r="D18"/>
  <c r="G18"/>
  <c r="I18"/>
  <c r="K18"/>
  <c r="C14"/>
  <c r="D14"/>
  <c r="G14"/>
  <c r="I14"/>
  <c r="K14"/>
  <c r="Q14"/>
  <c r="C10"/>
  <c r="D10"/>
  <c r="G10"/>
  <c r="H10"/>
  <c r="I10"/>
  <c r="K10"/>
  <c r="Q10"/>
  <c r="Q18"/>
  <c r="H18"/>
  <c r="M14" l="1"/>
  <c r="J6"/>
  <c r="H14"/>
  <c r="J19"/>
  <c r="C21"/>
  <c r="D21"/>
  <c r="H21"/>
  <c r="I21"/>
  <c r="K21"/>
  <c r="Q21"/>
  <c r="M18" l="1"/>
  <c r="M21"/>
  <c r="J15"/>
  <c r="J16"/>
  <c r="P21"/>
  <c r="C23"/>
  <c r="D23"/>
  <c r="K23"/>
  <c r="H23" i="2" s="1"/>
  <c r="H35" s="1"/>
  <c r="H53" s="1"/>
  <c r="B14" i="1"/>
  <c r="Q23"/>
  <c r="Q28" s="1"/>
  <c r="H76" i="2" s="1"/>
  <c r="M23" i="1" l="1"/>
  <c r="G37" i="2" s="1"/>
  <c r="P10" i="1"/>
  <c r="B21"/>
  <c r="J20"/>
  <c r="N14"/>
  <c r="N10"/>
  <c r="P14"/>
  <c r="J17"/>
  <c r="H23"/>
  <c r="I23"/>
  <c r="H99" i="2" l="1"/>
  <c r="F14" i="1"/>
  <c r="B18"/>
  <c r="N18"/>
  <c r="J8" l="1"/>
  <c r="L14"/>
  <c r="J13"/>
  <c r="J14" s="1"/>
  <c r="F18"/>
  <c r="E14"/>
  <c r="F10"/>
  <c r="B10"/>
  <c r="B23" s="1"/>
  <c r="P18"/>
  <c r="P23" s="1"/>
  <c r="H12" i="2" s="1"/>
  <c r="N21" i="1"/>
  <c r="N23" s="1"/>
  <c r="G38" i="2" s="1"/>
  <c r="J18" i="1" l="1"/>
  <c r="J9"/>
  <c r="L18"/>
  <c r="E18"/>
  <c r="L10" l="1"/>
  <c r="E10"/>
  <c r="L21" l="1"/>
  <c r="E21"/>
  <c r="F21"/>
  <c r="G21"/>
  <c r="G23" s="1"/>
  <c r="G9" i="2" l="1"/>
  <c r="J29" i="1"/>
  <c r="H6" i="2" s="1"/>
  <c r="J21" i="1" l="1"/>
  <c r="J10" l="1"/>
  <c r="F23"/>
  <c r="L23" l="1"/>
  <c r="E23"/>
  <c r="J23"/>
  <c r="J28" s="1"/>
  <c r="J30" s="1"/>
  <c r="J32" l="1"/>
  <c r="H5" i="2" s="1"/>
  <c r="H7" l="1"/>
  <c r="H21" s="1"/>
  <c r="H54" s="1"/>
  <c r="H57" s="1"/>
  <c r="H61" l="1"/>
  <c r="H62" s="1"/>
  <c r="J33" i="1" s="1"/>
  <c r="H101" i="2"/>
  <c r="H108" s="1"/>
  <c r="H70" l="1"/>
  <c r="H72" s="1"/>
  <c r="H74" s="1"/>
  <c r="H75" s="1"/>
  <c r="H77" l="1"/>
  <c r="H81" s="1"/>
  <c r="G51"/>
</calcChain>
</file>

<file path=xl/sharedStrings.xml><?xml version="1.0" encoding="utf-8"?>
<sst xmlns="http://schemas.openxmlformats.org/spreadsheetml/2006/main" count="302" uniqueCount="230">
  <si>
    <t>Month</t>
  </si>
  <si>
    <t>Pay</t>
  </si>
  <si>
    <t>NPS Govt Cont</t>
  </si>
  <si>
    <t>D.A.</t>
  </si>
  <si>
    <t>Tr. All.</t>
  </si>
  <si>
    <t>Total</t>
  </si>
  <si>
    <t>P.T.</t>
  </si>
  <si>
    <t xml:space="preserve">HBA (Int.) </t>
  </si>
  <si>
    <t>IT</t>
  </si>
  <si>
    <t>G. Total</t>
  </si>
  <si>
    <t>TOTAL</t>
  </si>
  <si>
    <t>Gross Total Income</t>
  </si>
  <si>
    <t>NET TAXABLE INCOME</t>
  </si>
  <si>
    <t xml:space="preserve">: </t>
  </si>
  <si>
    <t>HRA received during the year</t>
  </si>
  <si>
    <t>:</t>
  </si>
  <si>
    <t>Less HRA / u/s 10 (13A)</t>
  </si>
  <si>
    <t>(i)</t>
  </si>
  <si>
    <t>Actual HRA received</t>
  </si>
  <si>
    <t>(ii)</t>
  </si>
  <si>
    <t>(iii)</t>
  </si>
  <si>
    <t>TOTAL INCOME (STEP - 1)</t>
  </si>
  <si>
    <t>(80 C)</t>
  </si>
  <si>
    <t>(iv)</t>
  </si>
  <si>
    <t>PLI</t>
  </si>
  <si>
    <t>(v)</t>
  </si>
  <si>
    <t>P.P.F.</t>
  </si>
  <si>
    <t>(vi)</t>
  </si>
  <si>
    <t>(vii)</t>
  </si>
  <si>
    <t>Unit link Insurance Plan, LIC mutual fund etc.</t>
  </si>
  <si>
    <t>(viii)</t>
  </si>
  <si>
    <t>(ix)</t>
  </si>
  <si>
    <t>(x)</t>
  </si>
  <si>
    <t>(xi)</t>
  </si>
  <si>
    <t>Tution fee paid limited to two children (exculding any payment towards development fees or donation or payment of similar nature) (Attached receipt from Educational Authority)</t>
  </si>
  <si>
    <t>(xii)</t>
  </si>
  <si>
    <t>(xiii)</t>
  </si>
  <si>
    <t>(xiv)</t>
  </si>
  <si>
    <t>TOTAL STEP-II</t>
  </si>
  <si>
    <t>Less (-) Infrastructure Bond</t>
  </si>
  <si>
    <t>TOTAL TAXABLE INCOME</t>
  </si>
  <si>
    <t>Taxable Income</t>
  </si>
  <si>
    <t>Rate of Income Tax</t>
  </si>
  <si>
    <t>Total Tax</t>
  </si>
  <si>
    <t>Sr. Citizen 60years and above but less than 80 years</t>
  </si>
  <si>
    <t>Others</t>
  </si>
  <si>
    <t>Up to Rs. 2,50,000/-</t>
  </si>
  <si>
    <t>Nil</t>
  </si>
  <si>
    <t>Rs. 10,00,001/- and above</t>
  </si>
  <si>
    <t>Total Tax payable</t>
  </si>
  <si>
    <t>Certified that the information given above are correct to the best of my knowledge and belief.</t>
  </si>
  <si>
    <t>As regards rent receipts for purposes of deduction of tax, the payment of rent by the employees drawing more than Rs.3,000/- as HRA should be verified though no rent receipt is required for drawal of HRA.</t>
  </si>
  <si>
    <t>SIGNATURE</t>
  </si>
  <si>
    <t xml:space="preserve">    DETAILS OF REBATE CLAIMING UNDER SECTION 80-C :</t>
  </si>
  <si>
    <t>INSURANCE</t>
  </si>
  <si>
    <t>i)</t>
  </si>
  <si>
    <t>ii)</t>
  </si>
  <si>
    <t xml:space="preserve">P.L.I. No.  : </t>
  </si>
  <si>
    <t>iii)</t>
  </si>
  <si>
    <t>U.T.I. No.  :</t>
  </si>
  <si>
    <t>iv)</t>
  </si>
  <si>
    <t>U.L.I.P No.:</t>
  </si>
  <si>
    <t>GRAND TOTAL</t>
  </si>
  <si>
    <t>PERSONAL PROVIDENT FUND No.  :</t>
  </si>
  <si>
    <t>N.S.C. (Fresh) No.   :</t>
  </si>
  <si>
    <t>Signature of the employee</t>
  </si>
  <si>
    <t>Verification</t>
  </si>
  <si>
    <t>Interest on borrowed capital for acquision/construction of house with proof of possession of Flat/house by respective authorities in which construction is going (also provide details as per Annexure-II &amp; III)</t>
  </si>
  <si>
    <t>i.</t>
  </si>
  <si>
    <t>Address of property against which loan is taken</t>
  </si>
  <si>
    <t>ii.</t>
  </si>
  <si>
    <t>Self occupied /rented</t>
  </si>
  <si>
    <t>iii.</t>
  </si>
  <si>
    <t>Date of loan availed</t>
  </si>
  <si>
    <t>iv.</t>
  </si>
  <si>
    <t>Purpose of loan (construction of loan/acquiring property)</t>
  </si>
  <si>
    <t>v.</t>
  </si>
  <si>
    <t>Date on which construction is / will be completed</t>
  </si>
  <si>
    <t>vi.</t>
  </si>
  <si>
    <t>vii.</t>
  </si>
  <si>
    <t>Whether joint owners is/are claiming  deduction under income tax act 1961 (please indicate amount)</t>
  </si>
  <si>
    <t xml:space="preserve">Less (-) interest on Housing Loan (Attached copy of possession/completion certificate) </t>
  </si>
  <si>
    <t>Ownership (sole or joint), if joint, relationship and percentage of share in the property</t>
  </si>
  <si>
    <t>HBA refund (Attached receipt from Borrowing Authority)</t>
  </si>
  <si>
    <t>Add any income from other source</t>
  </si>
  <si>
    <t>Total Tax after rebate</t>
  </si>
  <si>
    <t>DATE : ……………..</t>
  </si>
  <si>
    <t>RENT RECEIPT</t>
  </si>
  <si>
    <t>Signature</t>
  </si>
  <si>
    <t>Name :</t>
  </si>
  <si>
    <t>Address:</t>
  </si>
  <si>
    <t xml:space="preserve">DESIGNATION : </t>
  </si>
  <si>
    <t xml:space="preserve">PAN No.  </t>
  </si>
  <si>
    <t>Rs. 2,50,001/- to Rs. 5,00,000/-</t>
  </si>
  <si>
    <t>Rs. 5,00,001/- to Rs. 10,00000/-</t>
  </si>
  <si>
    <t>NPS Emp. Cont.</t>
  </si>
  <si>
    <t>Phd/PP</t>
  </si>
  <si>
    <t>GSLI</t>
  </si>
  <si>
    <t>GPF Sub.</t>
  </si>
  <si>
    <t>CEA</t>
  </si>
  <si>
    <t>Leave Encashment</t>
  </si>
  <si>
    <t>Honorarium</t>
  </si>
  <si>
    <t>Spl.All</t>
  </si>
  <si>
    <t xml:space="preserve">H.R.A.
</t>
  </si>
  <si>
    <t>Arr. DA (BP+Phd/PP/TA</t>
  </si>
  <si>
    <t xml:space="preserve">GPF/NPS No. ICAR / IIWM  :   </t>
  </si>
  <si>
    <t>LIC</t>
  </si>
  <si>
    <t>Less(- ) H.R.A.</t>
  </si>
  <si>
    <r>
      <t xml:space="preserve">( </t>
    </r>
    <r>
      <rPr>
        <b/>
        <sz val="10"/>
        <rFont val="Rupee Foradian"/>
        <family val="2"/>
      </rPr>
      <t>`</t>
    </r>
    <r>
      <rPr>
        <b/>
        <sz val="10"/>
        <rFont val="Arial"/>
        <family val="2"/>
      </rPr>
      <t>)</t>
    </r>
  </si>
  <si>
    <r>
      <t>Total Salary Income</t>
    </r>
    <r>
      <rPr>
        <sz val="10"/>
        <color indexed="10"/>
        <rFont val="Arial"/>
        <family val="2"/>
      </rPr>
      <t xml:space="preserve"> </t>
    </r>
  </si>
  <si>
    <r>
      <t xml:space="preserve">Actual expenditure incurred in excess of 1 / 10th of the salary </t>
    </r>
    <r>
      <rPr>
        <b/>
        <sz val="10"/>
        <rFont val="Arial"/>
        <family val="2"/>
      </rPr>
      <t>(Pay+RGP/Gr.Pay)</t>
    </r>
  </si>
  <si>
    <r>
      <t>Entertainment Allowance (</t>
    </r>
    <r>
      <rPr>
        <sz val="10"/>
        <rFont val="Rupee Foradian"/>
        <family val="2"/>
      </rPr>
      <t>`</t>
    </r>
    <r>
      <rPr>
        <sz val="10"/>
        <rFont val="Arial"/>
        <family val="2"/>
      </rPr>
      <t>5000/- or whichever is less)</t>
    </r>
  </si>
  <si>
    <r>
      <t xml:space="preserve">Payment for preventive health checkup of the assessee, his family and parents maximum of </t>
    </r>
    <r>
      <rPr>
        <sz val="10"/>
        <rFont val="Rupee Foradian"/>
        <family val="2"/>
      </rPr>
      <t>`</t>
    </r>
    <r>
      <rPr>
        <sz val="10"/>
        <rFont val="Arial"/>
        <family val="2"/>
      </rPr>
      <t>5000/- subject to ceiling as in (i) above.</t>
    </r>
  </si>
  <si>
    <r>
      <t xml:space="preserve">If expenditure incurred for medical treatment etc. of handicapped dependant maximum </t>
    </r>
    <r>
      <rPr>
        <sz val="10"/>
        <rFont val="Rupee Foradian"/>
        <family val="2"/>
      </rPr>
      <t>`</t>
    </r>
    <r>
      <rPr>
        <sz val="10"/>
        <rFont val="Arial"/>
        <family val="2"/>
      </rPr>
      <t xml:space="preserve"> 75,000/- to </t>
    </r>
    <r>
      <rPr>
        <sz val="10"/>
        <rFont val="Rupee Foradian"/>
        <family val="2"/>
      </rPr>
      <t>`</t>
    </r>
    <r>
      <rPr>
        <sz val="10"/>
        <rFont val="Arial"/>
        <family val="2"/>
      </rPr>
      <t xml:space="preserve">1,25,000/- (Section 80 DD) </t>
    </r>
    <r>
      <rPr>
        <b/>
        <sz val="10"/>
        <rFont val="Arial"/>
        <family val="2"/>
      </rPr>
      <t>(copy attached)</t>
    </r>
  </si>
  <si>
    <r>
      <t xml:space="preserve">Deduction in respect of Medical Treatment </t>
    </r>
    <r>
      <rPr>
        <b/>
        <sz val="10"/>
        <rFont val="Arial"/>
        <family val="2"/>
      </rPr>
      <t>(Section 80 - DDB)</t>
    </r>
  </si>
  <si>
    <r>
      <t xml:space="preserve">Deduction in respect of Education loan for self and spouse / Children etc. (interest only) </t>
    </r>
    <r>
      <rPr>
        <b/>
        <sz val="10"/>
        <rFont val="Arial"/>
        <family val="2"/>
      </rPr>
      <t>(Section 80 -E)</t>
    </r>
  </si>
  <si>
    <r>
      <rPr>
        <b/>
        <sz val="10"/>
        <rFont val="Rupee Foradian"/>
        <family val="2"/>
      </rPr>
      <t>`</t>
    </r>
    <r>
      <rPr>
        <b/>
        <sz val="10"/>
        <rFont val="Arial"/>
        <family val="2"/>
      </rPr>
      <t xml:space="preserve">75,000/- if assesse's disability is 40% and above or </t>
    </r>
    <r>
      <rPr>
        <b/>
        <sz val="10"/>
        <rFont val="Rupee Foradian"/>
        <family val="2"/>
      </rPr>
      <t>`</t>
    </r>
    <r>
      <rPr>
        <b/>
        <sz val="10"/>
        <rFont val="Arial"/>
        <family val="2"/>
      </rPr>
      <t>1,25,000/- if disability is 80% above (copy attached)</t>
    </r>
  </si>
  <si>
    <r>
      <t xml:space="preserve">Deposit in NSS /NSC </t>
    </r>
    <r>
      <rPr>
        <b/>
        <sz val="10"/>
        <rFont val="Arial"/>
        <family val="2"/>
      </rPr>
      <t>(VIII issue)</t>
    </r>
  </si>
  <si>
    <r>
      <t xml:space="preserve">Investment to </t>
    </r>
    <r>
      <rPr>
        <sz val="10"/>
        <rFont val="Rupee Foradian"/>
        <family val="2"/>
      </rPr>
      <t xml:space="preserve">` </t>
    </r>
    <r>
      <rPr>
        <sz val="10"/>
        <rFont val="Arial"/>
        <family val="2"/>
      </rPr>
      <t>10,000/- to units of any mutual fund (Ratified under clause 23 D section 10 of the UTI</t>
    </r>
  </si>
  <si>
    <r>
      <t xml:space="preserve">Accrued interest of NSC </t>
    </r>
    <r>
      <rPr>
        <b/>
        <sz val="10"/>
        <rFont val="Arial"/>
        <family val="2"/>
      </rPr>
      <t>(VIII issue)</t>
    </r>
  </si>
  <si>
    <r>
      <t xml:space="preserve">Pension fund </t>
    </r>
    <r>
      <rPr>
        <b/>
        <sz val="10"/>
        <rFont val="Arial"/>
        <family val="2"/>
      </rPr>
      <t xml:space="preserve">(maximum </t>
    </r>
    <r>
      <rPr>
        <b/>
        <sz val="10"/>
        <rFont val="Rupee Foradian"/>
        <family val="2"/>
      </rPr>
      <t>`</t>
    </r>
    <r>
      <rPr>
        <b/>
        <sz val="10"/>
        <rFont val="Arial"/>
        <family val="2"/>
      </rPr>
      <t>10,000/-) (Section 80-CCC)</t>
    </r>
  </si>
  <si>
    <r>
      <t xml:space="preserve">Additional contribution to NPS under section 80CCD(1b) (Maximum </t>
    </r>
    <r>
      <rPr>
        <sz val="10"/>
        <rFont val="Rupee Foradian"/>
        <family val="2"/>
      </rPr>
      <t>`</t>
    </r>
    <r>
      <rPr>
        <sz val="10"/>
        <rFont val="Arial"/>
        <family val="2"/>
      </rPr>
      <t>50000.00)</t>
    </r>
  </si>
  <si>
    <r>
      <t xml:space="preserve">5 % of Income exceeding </t>
    </r>
    <r>
      <rPr>
        <sz val="10"/>
        <rFont val="Rupee Foradian"/>
        <family val="2"/>
      </rPr>
      <t>`</t>
    </r>
    <r>
      <rPr>
        <sz val="10"/>
        <rFont val="Arial Narrow"/>
        <family val="2"/>
      </rPr>
      <t>2,50,000/-</t>
    </r>
  </si>
  <si>
    <r>
      <t xml:space="preserve">5% of income exceeding </t>
    </r>
    <r>
      <rPr>
        <sz val="10"/>
        <rFont val="Rupee Foradian"/>
        <family val="2"/>
      </rPr>
      <t>`</t>
    </r>
    <r>
      <rPr>
        <sz val="10"/>
        <rFont val="Arial Narrow"/>
        <family val="2"/>
      </rPr>
      <t>2,50,000/-</t>
    </r>
  </si>
  <si>
    <r>
      <rPr>
        <sz val="10"/>
        <rFont val="Rupee Foradian"/>
        <family val="2"/>
      </rPr>
      <t>`</t>
    </r>
    <r>
      <rPr>
        <sz val="10"/>
        <rFont val="Arial Narrow"/>
        <family val="2"/>
      </rPr>
      <t xml:space="preserve"> 10,000 plus 20% of Income exceeding </t>
    </r>
    <r>
      <rPr>
        <sz val="10"/>
        <rFont val="Rupee Foradian"/>
        <family val="2"/>
      </rPr>
      <t>`</t>
    </r>
    <r>
      <rPr>
        <sz val="10"/>
        <rFont val="Arial Narrow"/>
        <family val="2"/>
      </rPr>
      <t>5,00,000.00</t>
    </r>
  </si>
  <si>
    <r>
      <rPr>
        <sz val="10"/>
        <rFont val="Rupee Foradian"/>
        <family val="2"/>
      </rPr>
      <t>`</t>
    </r>
    <r>
      <rPr>
        <sz val="10"/>
        <rFont val="Arial Narrow"/>
        <family val="2"/>
      </rPr>
      <t xml:space="preserve"> 12,500 plus 20% of income exceeding  </t>
    </r>
    <r>
      <rPr>
        <sz val="10"/>
        <rFont val="Rupee Foradian"/>
        <family val="2"/>
      </rPr>
      <t>`</t>
    </r>
    <r>
      <rPr>
        <sz val="10"/>
        <rFont val="Arial Narrow"/>
        <family val="2"/>
      </rPr>
      <t>5,00,000.00</t>
    </r>
  </si>
  <si>
    <r>
      <rPr>
        <sz val="10"/>
        <rFont val="Rupee Foradian"/>
        <family val="2"/>
      </rPr>
      <t>`</t>
    </r>
    <r>
      <rPr>
        <sz val="10"/>
        <rFont val="Arial Narrow"/>
        <family val="2"/>
      </rPr>
      <t xml:space="preserve">1,10,000/- plus 30% of income exceeding </t>
    </r>
    <r>
      <rPr>
        <sz val="10"/>
        <rFont val="Rupee Foradian"/>
        <family val="2"/>
      </rPr>
      <t>`</t>
    </r>
    <r>
      <rPr>
        <sz val="10"/>
        <rFont val="Arial Narrow"/>
        <family val="2"/>
      </rPr>
      <t>10,00,000.00</t>
    </r>
  </si>
  <si>
    <r>
      <rPr>
        <sz val="10"/>
        <rFont val="Rupee Foradian"/>
        <family val="2"/>
      </rPr>
      <t>`</t>
    </r>
    <r>
      <rPr>
        <sz val="10"/>
        <rFont val="Arial Narrow"/>
        <family val="2"/>
      </rPr>
      <t xml:space="preserve">1,12,500 plus 30% of income exceeding </t>
    </r>
    <r>
      <rPr>
        <sz val="10"/>
        <rFont val="Rupee Foradian"/>
        <family val="2"/>
      </rPr>
      <t>`</t>
    </r>
    <r>
      <rPr>
        <sz val="10"/>
        <rFont val="Arial Narrow"/>
        <family val="2"/>
      </rPr>
      <t>10,00,000.00</t>
    </r>
  </si>
  <si>
    <r>
      <t xml:space="preserve">NAME </t>
    </r>
    <r>
      <rPr>
        <sz val="10"/>
        <color indexed="10"/>
        <rFont val="Arial"/>
        <family val="2"/>
      </rPr>
      <t xml:space="preserve">: </t>
    </r>
  </si>
  <si>
    <t xml:space="preserve">GSLIS  </t>
  </si>
  <si>
    <t>TOTAL 80C</t>
  </si>
  <si>
    <r>
      <t xml:space="preserve">Aggregate amount of deduction U/S 80C,80CCC, 80CCD restriction to </t>
    </r>
    <r>
      <rPr>
        <b/>
        <sz val="10"/>
        <rFont val="Rupee Foradian"/>
        <family val="2"/>
      </rPr>
      <t>`</t>
    </r>
    <r>
      <rPr>
        <b/>
        <sz val="10"/>
        <rFont val="Arial"/>
        <family val="2"/>
      </rPr>
      <t>1,50,000/-</t>
    </r>
  </si>
  <si>
    <t xml:space="preserve">TOTAL </t>
  </si>
  <si>
    <r>
      <t xml:space="preserve">Rebate (U/s 87-A) of income tax (100% or 12500/- whichever is less): whose total income does not exceed  </t>
    </r>
    <r>
      <rPr>
        <sz val="10"/>
        <rFont val="Rupee Foradian"/>
        <family val="2"/>
      </rPr>
      <t>`</t>
    </r>
    <r>
      <rPr>
        <sz val="10"/>
        <rFont val="Arial"/>
        <family val="2"/>
      </rPr>
      <t>5.00 lakh</t>
    </r>
  </si>
  <si>
    <t>ANNEXURE-I</t>
  </si>
  <si>
    <t>CHANDRASEKHARPUR, BHUBANESWAR-751023.</t>
  </si>
  <si>
    <t>Name of the landlord</t>
  </si>
  <si>
    <t>Address</t>
  </si>
  <si>
    <t>PAN No.(Landlord)</t>
  </si>
  <si>
    <t>In case there is no PAN of the Landlord, delaration to this effect from the Landlord be attached alongwith copy of the property tax paid:</t>
  </si>
  <si>
    <t>Relationship with the employee, if any:</t>
  </si>
  <si>
    <t>Wheather the person to whom Rent being paid is declared to be dependent to the employee and the declaration to this effect is submitted to the concerned Establishment Section or not:</t>
  </si>
  <si>
    <t>Wheather the employee or his/her Spouse owns residential accommodation or not. If so the details &amp; status be furnished:</t>
  </si>
  <si>
    <t>Whether the spouse of the employee is availling Income Tax rebate on account of rent being paid from his/her employeer:</t>
  </si>
  <si>
    <t>ANNEXURE-II</t>
  </si>
  <si>
    <t>Name &amp; Designation of the employee</t>
  </si>
  <si>
    <t>Permanent Account Number (PAN)</t>
  </si>
  <si>
    <t>Residential Status with address, i.e. whether self-occupied/let out (details in Annexure-III may also be furnished)</t>
  </si>
  <si>
    <t>Particulars of income under any head of income other than "salaries" (not being a loss under any such head other than the loss under "Income from house Property") received in the financial year.</t>
  </si>
  <si>
    <t>i)    Income from House property</t>
  </si>
  <si>
    <t>ii)   Profits and gain of business or profession</t>
  </si>
  <si>
    <t>iii)  Capital gains</t>
  </si>
  <si>
    <t>iv)   Income from other sources</t>
  </si>
  <si>
    <t>a)   Dividends</t>
  </si>
  <si>
    <t>b)   Interest</t>
  </si>
  <si>
    <t>c)   Other Income(Specify)</t>
  </si>
  <si>
    <t>Aggregate of sub-items (i) to (iv) of sub-item 4</t>
  </si>
  <si>
    <t>Tax deducted at source (enclose certificate) issued under Section 203</t>
  </si>
  <si>
    <t>Place:</t>
  </si>
  <si>
    <t>Date:</t>
  </si>
  <si>
    <t xml:space="preserve">       I _____________________  do hereby declare that what is stated above is true to the best of my knowledge and belief. Verified today the ________________.</t>
  </si>
  <si>
    <t>ANNEXURE-III</t>
  </si>
  <si>
    <t>COMPUTATION OF INCOME/LOSS FROM HOUSE PROPERTY</t>
  </si>
  <si>
    <t>Location of property:</t>
  </si>
  <si>
    <t>Status</t>
  </si>
  <si>
    <t>Annual value-amount for which the property might reasonably be let out or annual Municipal valuation or actual rent received or receivable which ever is the highest.</t>
  </si>
  <si>
    <t>Less- Municipal tax paid:</t>
  </si>
  <si>
    <t>Net adjusted annual value:</t>
  </si>
  <si>
    <t>Less- deduction under Section 24(1) 30% of (Net adjusted Annual value:</t>
  </si>
  <si>
    <t>Less-Interest on borrowed capital:</t>
  </si>
  <si>
    <t>Net Income from House Property:</t>
  </si>
  <si>
    <t>Dated:</t>
  </si>
  <si>
    <r>
      <t xml:space="preserve">Deduction in respect of assessee who are physically handicapped maximum </t>
    </r>
    <r>
      <rPr>
        <sz val="10"/>
        <rFont val="Rupee Foradian"/>
        <family val="2"/>
      </rPr>
      <t>`</t>
    </r>
    <r>
      <rPr>
        <sz val="10"/>
        <rFont val="Arial"/>
        <family val="2"/>
      </rPr>
      <t xml:space="preserve">75,000/- to 1,25,000/- </t>
    </r>
    <r>
      <rPr>
        <b/>
        <sz val="10"/>
        <rFont val="Arial"/>
        <family val="2"/>
      </rPr>
      <t xml:space="preserve">(Section 80 U) </t>
    </r>
  </si>
  <si>
    <r>
      <t xml:space="preserve">Medical Insurance , CGHS, Preventive Health Check-up  (maximum </t>
    </r>
    <r>
      <rPr>
        <sz val="10"/>
        <rFont val="Rupee Foradian"/>
        <family val="2"/>
      </rPr>
      <t>`</t>
    </r>
    <r>
      <rPr>
        <sz val="10"/>
        <rFont val="Arial"/>
        <family val="2"/>
      </rPr>
      <t xml:space="preserve">25,000/-) </t>
    </r>
    <r>
      <rPr>
        <b/>
        <sz val="10"/>
        <rFont val="Arial"/>
        <family val="2"/>
      </rPr>
      <t>(Section 80-D), Sr. Citizen (</t>
    </r>
    <r>
      <rPr>
        <b/>
        <sz val="10"/>
        <rFont val="Rupee Foradian"/>
        <family val="2"/>
      </rPr>
      <t>`</t>
    </r>
    <r>
      <rPr>
        <b/>
        <sz val="10"/>
        <rFont val="Arial"/>
        <family val="2"/>
      </rPr>
      <t xml:space="preserve"> 50,000/-)  (copy attached)</t>
    </r>
  </si>
  <si>
    <r>
      <rPr>
        <sz val="10"/>
        <rFont val="Rupee Foradian"/>
        <family val="2"/>
      </rPr>
      <t>`</t>
    </r>
    <r>
      <rPr>
        <sz val="10"/>
        <rFont val="Arial"/>
        <family val="2"/>
      </rPr>
      <t xml:space="preserve"> 25,000/- to upkeep in force an insurance on the health of his parent/parents (for Sr. Citizen it is </t>
    </r>
    <r>
      <rPr>
        <sz val="10"/>
        <rFont val="Rupee Foradian"/>
        <family val="2"/>
      </rPr>
      <t>`5</t>
    </r>
    <r>
      <rPr>
        <sz val="10"/>
        <rFont val="Arial"/>
        <family val="2"/>
      </rPr>
      <t>0,000/-)</t>
    </r>
  </si>
  <si>
    <t>Standard Deduction-Sec. 16(ia)</t>
  </si>
  <si>
    <r>
      <t xml:space="preserve">Contribution to any pension fund set up by any mutual fund </t>
    </r>
    <r>
      <rPr>
        <b/>
        <sz val="10"/>
        <rFont val="Arial"/>
        <family val="2"/>
      </rPr>
      <t>(notified under clause 23-D of Sec.-10) (limited to ₹ 10,000/-)</t>
    </r>
  </si>
  <si>
    <t>Interest earned on deposits in a savings account up to ₹10,000/- (Sec- 80-TTA)</t>
  </si>
  <si>
    <r>
      <t xml:space="preserve">Donation for any charitable purpose paid by any mode other than cash for any sum exceeding ₹.2000/- (Copy attached) </t>
    </r>
    <r>
      <rPr>
        <b/>
        <sz val="10"/>
        <rFont val="Arial"/>
        <family val="2"/>
      </rPr>
      <t>(Section 80-G)</t>
    </r>
  </si>
  <si>
    <t>Name &amp; Designation      :</t>
  </si>
  <si>
    <t>PAN No.                         :</t>
  </si>
  <si>
    <t>ROUNDED TO NEXT TEN RUPEES (STEP-IV)</t>
  </si>
  <si>
    <t>GPF Contribution (Subscription Only)</t>
  </si>
  <si>
    <r>
      <t xml:space="preserve">Employee's Contribution to New Pension Scheme (limited 10% of salary) </t>
    </r>
    <r>
      <rPr>
        <b/>
        <sz val="10"/>
        <rFont val="Arial"/>
        <family val="2"/>
      </rPr>
      <t>(Section 80-CCD)</t>
    </r>
  </si>
  <si>
    <t>Government's  Cont ribution toNew Pension Scheme under Sec-  80CCD (2)</t>
  </si>
  <si>
    <t>STEP-I - STEP-II</t>
  </si>
  <si>
    <t>Add Net Imcome from house property</t>
  </si>
  <si>
    <t xml:space="preserve">Statement of receipt of </t>
  </si>
  <si>
    <t>Tax payable on taxable income 5%/20%/30%</t>
  </si>
  <si>
    <t>Surcharge: 10% of the Income Tax, where total taxable income is more than Rs. 1 corore</t>
  </si>
  <si>
    <t>Health &amp; Educational cess 4% of the total of the income tax and surcharge.</t>
  </si>
  <si>
    <t xml:space="preserve">STEP - III </t>
  </si>
  <si>
    <t>Those who are paying rent for his/her residential purpose and seeking rabate on Income Tax, the following details of the Landlord to be furnished:</t>
  </si>
  <si>
    <r>
      <t xml:space="preserve">Signature </t>
    </r>
    <r>
      <rPr>
        <b/>
        <sz val="12"/>
        <rFont val="Bookman Old Style"/>
        <family val="1"/>
      </rPr>
      <t xml:space="preserve">  :  </t>
    </r>
  </si>
  <si>
    <r>
      <t xml:space="preserve">Contact No </t>
    </r>
    <r>
      <rPr>
        <b/>
        <sz val="14"/>
        <rFont val="Bookman Old Style"/>
        <family val="1"/>
      </rPr>
      <t>:</t>
    </r>
    <r>
      <rPr>
        <sz val="11"/>
        <rFont val="Bookman Old Style"/>
        <family val="1"/>
      </rPr>
      <t xml:space="preserve"> </t>
    </r>
  </si>
  <si>
    <r>
      <t xml:space="preserve">Name         </t>
    </r>
    <r>
      <rPr>
        <b/>
        <sz val="11"/>
        <rFont val="Bookman Old Style"/>
        <family val="1"/>
      </rPr>
      <t>:</t>
    </r>
    <r>
      <rPr>
        <sz val="11"/>
        <rFont val="Bookman Old Style"/>
        <family val="1"/>
      </rPr>
      <t xml:space="preserve">                                             D</t>
    </r>
    <r>
      <rPr>
        <sz val="10"/>
        <rFont val="Bookman Old Style"/>
        <family val="1"/>
      </rPr>
      <t xml:space="preserve">esignation  </t>
    </r>
    <r>
      <rPr>
        <b/>
        <sz val="12"/>
        <rFont val="Bookman Old Style"/>
        <family val="1"/>
      </rPr>
      <t xml:space="preserve">:  </t>
    </r>
  </si>
  <si>
    <r>
      <t xml:space="preserve">ID No         </t>
    </r>
    <r>
      <rPr>
        <b/>
        <sz val="12"/>
        <rFont val="Bookman Old Style"/>
        <family val="1"/>
      </rPr>
      <t>:</t>
    </r>
    <r>
      <rPr>
        <sz val="11"/>
        <rFont val="Bookman Old Style"/>
        <family val="1"/>
      </rPr>
      <t xml:space="preserve">      </t>
    </r>
  </si>
  <si>
    <t>ICAR-INDIAN INSTITUTE OF WATER MANAGEMENT</t>
  </si>
  <si>
    <t xml:space="preserve">LIC premium </t>
  </si>
  <si>
    <t xml:space="preserve">L.I.C. </t>
  </si>
  <si>
    <t>Less ( - ) CEA subject to a maximum of Rs.100/ &amp; hostel subsidy Rs.300/- per month per child  up to maximum of two children</t>
  </si>
  <si>
    <t>Balance Tax to be Recovered in three month</t>
  </si>
  <si>
    <t>OK</t>
  </si>
  <si>
    <t>Balance</t>
  </si>
  <si>
    <t>Arrear Pay &amp; Allowances (Cash Award)</t>
  </si>
  <si>
    <t xml:space="preserve">Professional Tax (Actually paid) </t>
  </si>
  <si>
    <t>Under the Head, Salaries during 2022-2023(Assessment year 2023-2024)</t>
  </si>
  <si>
    <r>
      <t>40 % of salary income</t>
    </r>
    <r>
      <rPr>
        <b/>
        <sz val="10"/>
        <rFont val="Arial"/>
        <family val="2"/>
      </rPr>
      <t xml:space="preserve"> </t>
    </r>
    <r>
      <rPr>
        <sz val="10"/>
        <rFont val="Arial"/>
        <family val="2"/>
      </rPr>
      <t xml:space="preserve">(whichever is the least)
</t>
    </r>
    <r>
      <rPr>
        <b/>
        <sz val="10"/>
        <rFont val="Arial"/>
        <family val="2"/>
      </rPr>
      <t>Amount of deduction claimed U/s 10 ( alongwith original Rent Receipt, Photo Identity Card, proof of residence, copy of Pan Card of Land Lord along with details in Annexure-I (House rent paid if living in rented house during 2022- 23 as per CBDT circular deduction U/s for payment of rent will be allowed only after detailed verification of Land Lord profile and photo Identity Card of the incumbent in respect of the Address where is residing)</t>
    </r>
  </si>
  <si>
    <r>
      <rPr>
        <b/>
        <sz val="10"/>
        <color theme="1"/>
        <rFont val="Arial"/>
        <family val="2"/>
      </rPr>
      <t>Less</t>
    </r>
    <r>
      <rPr>
        <sz val="10"/>
        <color theme="1"/>
        <rFont val="Arial"/>
        <family val="2"/>
      </rPr>
      <t xml:space="preserve"> Tax paid up to November, 2022</t>
    </r>
  </si>
  <si>
    <t>December,2022</t>
  </si>
  <si>
    <t>January,2023</t>
  </si>
  <si>
    <t>February,2024</t>
  </si>
  <si>
    <r>
      <t xml:space="preserve">I do hereby undertake that the Original documents in support of rebate / exemption viz. (Insurance Premium receipt, Pass Book, NSC, PPF, CTD etc.) will be produced as and when required by DDO / Tax Assessing Officer.  The copy of the required documents from the Appropriate Authority shall be produced </t>
    </r>
    <r>
      <rPr>
        <b/>
        <i/>
        <sz val="10"/>
        <color theme="1"/>
        <rFont val="Arial"/>
        <family val="2"/>
      </rPr>
      <t>before 25th December, 2022.</t>
    </r>
  </si>
  <si>
    <r>
      <t xml:space="preserve">Certified that </t>
    </r>
    <r>
      <rPr>
        <sz val="10"/>
        <rFont val="Rupee Foradian"/>
        <family val="2"/>
      </rPr>
      <t>`</t>
    </r>
    <r>
      <rPr>
        <sz val="10"/>
        <rFont val="Arial"/>
        <family val="2"/>
      </rPr>
      <t xml:space="preserve"> ____________ (Rupees __________________________________) only per month has been paid by me towards House Rent from 01.04.2022 to 31.03.2023</t>
    </r>
  </si>
  <si>
    <t>Form for sending particulars of Income under Section 192(2B) for the year ending 31st March,2023</t>
  </si>
  <si>
    <t>03/22 paid in 04/22</t>
  </si>
  <si>
    <t>04/22</t>
  </si>
  <si>
    <t>05/22</t>
  </si>
  <si>
    <t>06/22</t>
  </si>
  <si>
    <t>07/22</t>
  </si>
  <si>
    <t>08/22</t>
  </si>
  <si>
    <t>09/22</t>
  </si>
  <si>
    <t>10/22</t>
  </si>
  <si>
    <t>11/22</t>
  </si>
  <si>
    <t>12/22</t>
  </si>
  <si>
    <t>01/23</t>
  </si>
  <si>
    <t>02/23</t>
  </si>
  <si>
    <r>
      <t xml:space="preserve">Received with thanks from Shri                             , ICAR-Indian Institute of Water Management, Bhubaneswar  an amount of </t>
    </r>
    <r>
      <rPr>
        <sz val="13"/>
        <color theme="1"/>
        <rFont val="Rupee Foradian"/>
        <family val="2"/>
      </rPr>
      <t xml:space="preserve">`.             </t>
    </r>
    <r>
      <rPr>
        <sz val="13"/>
        <color theme="1"/>
        <rFont val="Calibri"/>
        <family val="2"/>
        <scheme val="minor"/>
      </rPr>
      <t xml:space="preserve"> (Rupees                        ) only toward House Rent for 12  months i.e from 01.04.2022 to 31.03.2023 @ </t>
    </r>
    <r>
      <rPr>
        <sz val="13"/>
        <color theme="1"/>
        <rFont val="Rupee Foradian"/>
        <family val="2"/>
      </rPr>
      <t xml:space="preserve">`.            </t>
    </r>
    <r>
      <rPr>
        <sz val="13"/>
        <color theme="1"/>
        <rFont val="Calibri"/>
        <family val="2"/>
        <scheme val="minor"/>
      </rPr>
      <t xml:space="preserve"> per month</t>
    </r>
  </si>
  <si>
    <t>COMPUTATION OF INCOME TAX FOR THE YEAR 2022-23 (ASSESSMENT YEAR 2023-24)</t>
  </si>
  <si>
    <t>Dr./Shri/Smt.</t>
  </si>
</sst>
</file>

<file path=xl/styles.xml><?xml version="1.0" encoding="utf-8"?>
<styleSheet xmlns="http://schemas.openxmlformats.org/spreadsheetml/2006/main">
  <numFmts count="1">
    <numFmt numFmtId="164" formatCode="[$₹-4009]\ #,##0"/>
  </numFmts>
  <fonts count="42">
    <font>
      <sz val="11"/>
      <color theme="1"/>
      <name val="Calibri"/>
      <family val="2"/>
      <scheme val="minor"/>
    </font>
    <font>
      <b/>
      <sz val="12"/>
      <name val="Arial Narrow"/>
      <family val="2"/>
    </font>
    <font>
      <sz val="10"/>
      <name val="Arial Narrow"/>
      <family val="2"/>
    </font>
    <font>
      <sz val="12"/>
      <name val="Arial Narrow"/>
      <family val="2"/>
    </font>
    <font>
      <b/>
      <sz val="10"/>
      <color rgb="FFFF0000"/>
      <name val="Arial Narrow"/>
      <family val="2"/>
    </font>
    <font>
      <b/>
      <sz val="11"/>
      <name val="Arial Narrow"/>
      <family val="2"/>
    </font>
    <font>
      <sz val="11"/>
      <name val="Arial Narrow"/>
      <family val="2"/>
    </font>
    <font>
      <b/>
      <u/>
      <sz val="12"/>
      <color rgb="FFFF0000"/>
      <name val="Arial Narrow"/>
      <family val="2"/>
    </font>
    <font>
      <b/>
      <sz val="10"/>
      <name val="Arial Narrow"/>
      <family val="2"/>
    </font>
    <font>
      <sz val="10"/>
      <name val="Arial"/>
      <family val="2"/>
    </font>
    <font>
      <b/>
      <sz val="10"/>
      <name val="Arial"/>
      <family val="2"/>
    </font>
    <font>
      <sz val="9"/>
      <name val="Arial"/>
      <family val="2"/>
    </font>
    <font>
      <b/>
      <sz val="14"/>
      <color theme="1"/>
      <name val="Calibri"/>
      <family val="2"/>
      <scheme val="minor"/>
    </font>
    <font>
      <b/>
      <sz val="11"/>
      <color theme="1"/>
      <name val="Times New Roman"/>
      <family val="1"/>
    </font>
    <font>
      <sz val="13"/>
      <color theme="1"/>
      <name val="Calibri"/>
      <family val="2"/>
      <scheme val="minor"/>
    </font>
    <font>
      <sz val="13"/>
      <color theme="1"/>
      <name val="Rupee Foradian"/>
      <family val="2"/>
    </font>
    <font>
      <sz val="10"/>
      <color theme="1"/>
      <name val="Arial"/>
      <family val="2"/>
    </font>
    <font>
      <b/>
      <sz val="10"/>
      <color theme="1"/>
      <name val="Arial"/>
      <family val="2"/>
    </font>
    <font>
      <b/>
      <sz val="11"/>
      <color theme="1"/>
      <name val="Calibri"/>
      <family val="2"/>
      <scheme val="minor"/>
    </font>
    <font>
      <b/>
      <sz val="12"/>
      <name val="Bookman Old Style"/>
      <family val="1"/>
    </font>
    <font>
      <b/>
      <sz val="10"/>
      <name val="Bookman Old Style"/>
      <family val="1"/>
    </font>
    <font>
      <b/>
      <sz val="10"/>
      <name val="Rupee Foradian"/>
      <family val="2"/>
    </font>
    <font>
      <sz val="10"/>
      <color indexed="10"/>
      <name val="Arial"/>
      <family val="2"/>
    </font>
    <font>
      <sz val="10"/>
      <name val="Rupee Foradian"/>
      <family val="2"/>
    </font>
    <font>
      <sz val="10"/>
      <color theme="1"/>
      <name val="Calibri"/>
      <family val="2"/>
      <scheme val="minor"/>
    </font>
    <font>
      <b/>
      <i/>
      <sz val="10"/>
      <name val="Arial"/>
      <family val="2"/>
    </font>
    <font>
      <b/>
      <i/>
      <sz val="10"/>
      <color theme="1"/>
      <name val="Arial"/>
      <family val="2"/>
    </font>
    <font>
      <b/>
      <sz val="10"/>
      <color theme="1"/>
      <name val="Calibri"/>
      <family val="2"/>
      <scheme val="minor"/>
    </font>
    <font>
      <b/>
      <sz val="10"/>
      <color rgb="FFFF0000"/>
      <name val="Arial"/>
      <family val="2"/>
    </font>
    <font>
      <sz val="10"/>
      <color rgb="FFFF0000"/>
      <name val="Arial"/>
      <family val="2"/>
    </font>
    <font>
      <b/>
      <sz val="11"/>
      <name val="Bookman Old Style"/>
      <family val="1"/>
    </font>
    <font>
      <b/>
      <u/>
      <sz val="11"/>
      <name val="Bookman Old Style"/>
      <family val="1"/>
    </font>
    <font>
      <sz val="14"/>
      <name val="Lucida Fax"/>
      <family val="1"/>
    </font>
    <font>
      <sz val="14"/>
      <name val="Informal Roman"/>
      <family val="4"/>
    </font>
    <font>
      <sz val="10"/>
      <name val="Bookman Old Style"/>
      <family val="1"/>
    </font>
    <font>
      <sz val="11"/>
      <name val="Bookman Old Style"/>
      <family val="1"/>
    </font>
    <font>
      <b/>
      <sz val="14"/>
      <name val="Bookman Old Style"/>
      <family val="1"/>
    </font>
    <font>
      <b/>
      <u/>
      <sz val="12"/>
      <name val="Bookman Old Style"/>
      <family val="1"/>
    </font>
    <font>
      <sz val="12"/>
      <name val="Bookman Old Style"/>
      <family val="1"/>
    </font>
    <font>
      <b/>
      <u/>
      <sz val="12"/>
      <name val="Arial"/>
      <family val="2"/>
    </font>
    <font>
      <sz val="8"/>
      <name val="Arial"/>
      <family val="2"/>
    </font>
    <font>
      <sz val="9"/>
      <name val="Arial Narrow"/>
      <family val="2"/>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27">
    <xf numFmtId="0" fontId="0" fillId="0" borderId="0" xfId="0"/>
    <xf numFmtId="0" fontId="1" fillId="0" borderId="0" xfId="0" applyFont="1" applyAlignment="1">
      <alignment horizontal="right"/>
    </xf>
    <xf numFmtId="0" fontId="2" fillId="0" borderId="0" xfId="0" applyFont="1"/>
    <xf numFmtId="0" fontId="1" fillId="0" borderId="0" xfId="0" applyFont="1"/>
    <xf numFmtId="17" fontId="1" fillId="0" borderId="0" xfId="0" applyNumberFormat="1" applyFont="1"/>
    <xf numFmtId="0" fontId="3" fillId="0" borderId="0" xfId="0" applyFont="1"/>
    <xf numFmtId="9" fontId="1" fillId="0" borderId="0" xfId="0" applyNumberFormat="1" applyFont="1"/>
    <xf numFmtId="9" fontId="4" fillId="0" borderId="0" xfId="0" applyNumberFormat="1" applyFont="1"/>
    <xf numFmtId="0" fontId="5" fillId="2" borderId="1" xfId="0" applyFont="1" applyFill="1" applyBorder="1" applyAlignment="1">
      <alignment vertical="center"/>
    </xf>
    <xf numFmtId="0" fontId="6" fillId="0" borderId="1" xfId="0" quotePrefix="1"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6" fillId="0" borderId="5" xfId="0" applyFont="1" applyBorder="1" applyAlignment="1">
      <alignment vertical="center"/>
    </xf>
    <xf numFmtId="0" fontId="7" fillId="0" borderId="0" xfId="0" applyFont="1"/>
    <xf numFmtId="17" fontId="2" fillId="0" borderId="0" xfId="0" applyNumberFormat="1" applyFont="1"/>
    <xf numFmtId="0" fontId="2" fillId="0" borderId="0" xfId="0" applyFont="1" applyBorder="1"/>
    <xf numFmtId="17" fontId="2" fillId="0" borderId="0" xfId="0" applyNumberFormat="1" applyFont="1" applyBorder="1"/>
    <xf numFmtId="0" fontId="2" fillId="0" borderId="0" xfId="0" applyFont="1" applyFill="1" applyBorder="1"/>
    <xf numFmtId="0" fontId="8" fillId="0" borderId="0" xfId="0" applyFont="1" applyFill="1" applyBorder="1"/>
    <xf numFmtId="17" fontId="2" fillId="0" borderId="0" xfId="0" applyNumberFormat="1" applyFont="1" applyFill="1" applyBorder="1"/>
    <xf numFmtId="0" fontId="8" fillId="0" borderId="0" xfId="0" applyFont="1"/>
    <xf numFmtId="0" fontId="0" fillId="0" borderId="0" xfId="0" applyAlignment="1">
      <alignment vertical="top"/>
    </xf>
    <xf numFmtId="0" fontId="9" fillId="0" borderId="0" xfId="0" applyFont="1" applyFill="1" applyBorder="1" applyAlignment="1">
      <alignment vertical="top"/>
    </xf>
    <xf numFmtId="0" fontId="9" fillId="0" borderId="0" xfId="0" applyFont="1" applyFill="1" applyBorder="1" applyAlignment="1">
      <alignment horizontal="right" vertical="top"/>
    </xf>
    <xf numFmtId="0" fontId="9" fillId="0" borderId="0" xfId="0" applyFont="1" applyAlignment="1">
      <alignment vertical="top"/>
    </xf>
    <xf numFmtId="0" fontId="10" fillId="0" borderId="0" xfId="0" applyFont="1" applyAlignment="1">
      <alignment vertical="top"/>
    </xf>
    <xf numFmtId="0" fontId="9" fillId="0" borderId="0" xfId="0" quotePrefix="1" applyFont="1" applyAlignment="1">
      <alignment vertical="top"/>
    </xf>
    <xf numFmtId="0" fontId="9" fillId="0" borderId="0" xfId="0" applyFont="1" applyBorder="1" applyAlignment="1">
      <alignment vertical="top"/>
    </xf>
    <xf numFmtId="0" fontId="0" fillId="0" borderId="0" xfId="0" applyBorder="1" applyAlignment="1">
      <alignment vertical="top"/>
    </xf>
    <xf numFmtId="2" fontId="9" fillId="0" borderId="0" xfId="0" applyNumberFormat="1" applyFont="1" applyFill="1" applyBorder="1" applyAlignment="1">
      <alignment horizontal="right" vertical="top"/>
    </xf>
    <xf numFmtId="2" fontId="10" fillId="0" borderId="0" xfId="0" applyNumberFormat="1" applyFont="1" applyFill="1" applyBorder="1" applyAlignment="1">
      <alignment horizontal="right" vertical="top"/>
    </xf>
    <xf numFmtId="0" fontId="0" fillId="0" borderId="0" xfId="0" applyAlignment="1"/>
    <xf numFmtId="2" fontId="9" fillId="0" borderId="0" xfId="0" applyNumberFormat="1" applyFont="1" applyFill="1" applyBorder="1" applyAlignment="1">
      <alignment horizontal="right" vertical="center"/>
    </xf>
    <xf numFmtId="2" fontId="10" fillId="0" borderId="0" xfId="0" applyNumberFormat="1" applyFont="1" applyFill="1" applyBorder="1" applyAlignment="1">
      <alignment horizontal="right" vertical="center"/>
    </xf>
    <xf numFmtId="0" fontId="0" fillId="0" borderId="0" xfId="0" applyAlignment="1">
      <alignment horizontal="left" vertical="center"/>
    </xf>
    <xf numFmtId="0" fontId="10" fillId="0" borderId="0" xfId="0" applyFont="1" applyFill="1" applyBorder="1" applyAlignment="1">
      <alignment horizontal="right" vertical="top"/>
    </xf>
    <xf numFmtId="0" fontId="13" fillId="0" borderId="0" xfId="0" applyFont="1"/>
    <xf numFmtId="0" fontId="14" fillId="0" borderId="0" xfId="0" applyFont="1"/>
    <xf numFmtId="0" fontId="0" fillId="0" borderId="0" xfId="0" applyAlignment="1">
      <alignment horizontal="center" vertical="top"/>
    </xf>
    <xf numFmtId="0" fontId="5" fillId="4" borderId="1" xfId="0" applyFont="1" applyFill="1" applyBorder="1" applyAlignment="1">
      <alignment vertical="center"/>
    </xf>
    <xf numFmtId="0" fontId="5" fillId="0" borderId="2" xfId="0" applyFont="1" applyBorder="1" applyAlignment="1">
      <alignment vertical="center"/>
    </xf>
    <xf numFmtId="0" fontId="6" fillId="0" borderId="2" xfId="0" applyFont="1" applyBorder="1" applyAlignment="1">
      <alignment vertical="center"/>
    </xf>
    <xf numFmtId="0" fontId="6" fillId="0" borderId="0" xfId="0" applyFont="1" applyBorder="1" applyAlignment="1">
      <alignment vertical="center"/>
    </xf>
    <xf numFmtId="0" fontId="1" fillId="0" borderId="0" xfId="0" applyFont="1" applyAlignment="1"/>
    <xf numFmtId="0" fontId="6" fillId="0" borderId="8" xfId="0" applyFont="1" applyBorder="1" applyAlignment="1">
      <alignment vertical="center"/>
    </xf>
    <xf numFmtId="0" fontId="18" fillId="0" borderId="0" xfId="0" applyFont="1" applyAlignment="1">
      <alignment vertical="top"/>
    </xf>
    <xf numFmtId="0" fontId="19" fillId="0" borderId="0" xfId="0" applyFont="1" applyAlignment="1">
      <alignment vertical="top" wrapText="1"/>
    </xf>
    <xf numFmtId="0" fontId="5" fillId="0" borderId="10" xfId="0" applyFont="1" applyBorder="1" applyAlignment="1">
      <alignment vertical="center"/>
    </xf>
    <xf numFmtId="0" fontId="5" fillId="0" borderId="5" xfId="0" applyFont="1" applyBorder="1" applyAlignment="1">
      <alignment vertical="center"/>
    </xf>
    <xf numFmtId="0" fontId="6" fillId="0" borderId="1" xfId="0" applyFont="1" applyBorder="1" applyAlignment="1">
      <alignment vertical="center" wrapText="1"/>
    </xf>
    <xf numFmtId="0" fontId="8" fillId="0" borderId="1" xfId="0" applyFont="1" applyBorder="1" applyAlignment="1">
      <alignment horizontal="center" vertical="top" wrapText="1"/>
    </xf>
    <xf numFmtId="0" fontId="8" fillId="2" borderId="1" xfId="0" applyFont="1" applyFill="1" applyBorder="1" applyAlignment="1">
      <alignment horizontal="center" vertical="top" wrapText="1"/>
    </xf>
    <xf numFmtId="0" fontId="9" fillId="0" borderId="0" xfId="0" applyFont="1" applyFill="1" applyBorder="1" applyAlignment="1">
      <alignment vertical="top" wrapText="1"/>
    </xf>
    <xf numFmtId="0" fontId="10" fillId="0" borderId="0" xfId="0" applyFont="1" applyFill="1" applyBorder="1" applyAlignment="1">
      <alignment horizontal="right" vertical="top" wrapText="1"/>
    </xf>
    <xf numFmtId="0" fontId="9" fillId="0" borderId="0" xfId="0" applyFont="1" applyAlignment="1">
      <alignment vertical="top" wrapText="1"/>
    </xf>
    <xf numFmtId="0" fontId="10" fillId="0" borderId="0" xfId="0" applyFont="1" applyFill="1" applyBorder="1" applyAlignment="1">
      <alignment vertical="top"/>
    </xf>
    <xf numFmtId="0" fontId="10" fillId="0" borderId="0" xfId="0" applyFont="1" applyFill="1" applyBorder="1" applyAlignment="1">
      <alignment horizontal="center" vertical="center"/>
    </xf>
    <xf numFmtId="0" fontId="10" fillId="3"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xf>
    <xf numFmtId="0" fontId="9" fillId="0" borderId="0" xfId="0" applyFont="1" applyFill="1" applyBorder="1" applyAlignment="1">
      <alignment vertical="top" wrapText="1"/>
    </xf>
    <xf numFmtId="0" fontId="16" fillId="0" borderId="0" xfId="0" applyFont="1" applyFill="1" applyBorder="1" applyAlignment="1">
      <alignment vertical="top"/>
    </xf>
    <xf numFmtId="0" fontId="10" fillId="0" borderId="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6" xfId="0" applyFont="1" applyFill="1" applyBorder="1" applyAlignment="1">
      <alignment vertical="top" wrapText="1"/>
    </xf>
    <xf numFmtId="0" fontId="9" fillId="0" borderId="6"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vertical="top"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1" fontId="9" fillId="0" borderId="0" xfId="0" applyNumberFormat="1" applyFont="1" applyFill="1" applyBorder="1" applyAlignment="1">
      <alignment vertical="top"/>
    </xf>
    <xf numFmtId="0" fontId="16" fillId="0" borderId="0" xfId="0" applyFont="1" applyAlignment="1">
      <alignment horizontal="center"/>
    </xf>
    <xf numFmtId="0" fontId="27" fillId="0" borderId="0" xfId="0" applyFont="1"/>
    <xf numFmtId="0" fontId="24" fillId="0" borderId="0" xfId="0" applyFont="1"/>
    <xf numFmtId="0" fontId="16" fillId="0" borderId="0" xfId="0" applyFont="1" applyAlignment="1">
      <alignment vertical="center"/>
    </xf>
    <xf numFmtId="0" fontId="9" fillId="0" borderId="0" xfId="0" applyFont="1" applyFill="1" applyBorder="1" applyAlignment="1">
      <alignment horizontal="center" vertical="top"/>
    </xf>
    <xf numFmtId="0" fontId="28" fillId="0" borderId="0" xfId="0" applyFont="1" applyFill="1" applyBorder="1" applyAlignment="1">
      <alignment horizontal="center" vertical="top"/>
    </xf>
    <xf numFmtId="0" fontId="29" fillId="0" borderId="0" xfId="0" applyFont="1" applyFill="1" applyBorder="1" applyAlignment="1">
      <alignment vertical="top"/>
    </xf>
    <xf numFmtId="0" fontId="10" fillId="0" borderId="0" xfId="0" applyFont="1" applyFill="1" applyBorder="1" applyAlignment="1">
      <alignment horizontal="center" vertical="top"/>
    </xf>
    <xf numFmtId="0" fontId="10" fillId="0" borderId="0" xfId="0" applyFont="1" applyAlignment="1">
      <alignment horizontal="right" vertical="top"/>
    </xf>
    <xf numFmtId="0" fontId="24" fillId="0" borderId="0" xfId="0" applyFont="1" applyAlignment="1">
      <alignment vertical="top"/>
    </xf>
    <xf numFmtId="0" fontId="27" fillId="0" borderId="0" xfId="0" applyFont="1" applyAlignment="1">
      <alignment vertical="top"/>
    </xf>
    <xf numFmtId="0" fontId="9" fillId="0" borderId="0" xfId="0" applyFont="1" applyFill="1" applyBorder="1" applyAlignment="1">
      <alignment horizontal="left" vertical="center"/>
    </xf>
    <xf numFmtId="0" fontId="10" fillId="0" borderId="2" xfId="0" applyFont="1" applyFill="1" applyBorder="1" applyAlignment="1">
      <alignment horizontal="center" vertical="top" wrapText="1"/>
    </xf>
    <xf numFmtId="0" fontId="9" fillId="0" borderId="0" xfId="0" applyFont="1" applyFill="1" applyBorder="1" applyAlignment="1">
      <alignment vertical="top" wrapText="1"/>
    </xf>
    <xf numFmtId="0" fontId="35" fillId="0" borderId="0" xfId="0" applyFont="1" applyBorder="1" applyAlignment="1">
      <alignment horizontal="center" vertical="top" wrapText="1"/>
    </xf>
    <xf numFmtId="0" fontId="38" fillId="0" borderId="0" xfId="0" applyFont="1" applyBorder="1" applyAlignment="1">
      <alignment vertical="top"/>
    </xf>
    <xf numFmtId="0" fontId="35" fillId="0" borderId="0" xfId="0" applyFont="1" applyBorder="1" applyAlignment="1">
      <alignment wrapText="1"/>
    </xf>
    <xf numFmtId="0" fontId="35" fillId="0" borderId="2" xfId="0" applyFont="1" applyBorder="1" applyAlignment="1">
      <alignment vertical="top" wrapText="1"/>
    </xf>
    <xf numFmtId="0" fontId="35" fillId="0" borderId="5" xfId="0" applyFont="1" applyBorder="1" applyAlignment="1">
      <alignment vertical="top" wrapText="1"/>
    </xf>
    <xf numFmtId="0" fontId="0" fillId="0" borderId="0" xfId="0" applyBorder="1" applyAlignment="1"/>
    <xf numFmtId="0" fontId="35" fillId="0" borderId="0" xfId="0" applyFont="1" applyBorder="1" applyAlignment="1">
      <alignment vertical="top"/>
    </xf>
    <xf numFmtId="0" fontId="31" fillId="0" borderId="0" xfId="0" applyFont="1" applyAlignment="1">
      <alignment vertical="top"/>
    </xf>
    <xf numFmtId="0" fontId="38" fillId="0" borderId="0" xfId="0" applyFont="1" applyAlignment="1">
      <alignment vertical="top" wrapText="1"/>
    </xf>
    <xf numFmtId="0" fontId="38" fillId="0" borderId="0" xfId="0" applyFont="1" applyBorder="1" applyAlignment="1">
      <alignment vertical="top" wrapText="1"/>
    </xf>
    <xf numFmtId="0" fontId="37" fillId="0" borderId="6" xfId="0" applyFont="1" applyBorder="1" applyAlignment="1"/>
    <xf numFmtId="0" fontId="38" fillId="0" borderId="2" xfId="0" applyFont="1" applyBorder="1" applyAlignment="1">
      <alignment vertical="top" wrapText="1"/>
    </xf>
    <xf numFmtId="0" fontId="38" fillId="0" borderId="10" xfId="0" applyFont="1" applyBorder="1" applyAlignment="1"/>
    <xf numFmtId="0" fontId="38" fillId="0" borderId="5" xfId="0" applyFont="1" applyBorder="1" applyAlignment="1"/>
    <xf numFmtId="0" fontId="0" fillId="0" borderId="0" xfId="0" applyAlignment="1">
      <alignment wrapText="1"/>
    </xf>
    <xf numFmtId="0" fontId="0" fillId="0" borderId="0" xfId="0" applyBorder="1" applyAlignment="1">
      <alignment wrapText="1"/>
    </xf>
    <xf numFmtId="0" fontId="35" fillId="0" borderId="0" xfId="0" applyFont="1" applyBorder="1" applyAlignment="1">
      <alignment vertical="top" wrapText="1"/>
    </xf>
    <xf numFmtId="0" fontId="31" fillId="0" borderId="0" xfId="0" applyFont="1" applyAlignment="1">
      <alignment vertical="top" wrapText="1"/>
    </xf>
    <xf numFmtId="0" fontId="37" fillId="0" borderId="6" xfId="0" applyFont="1" applyBorder="1" applyAlignment="1">
      <alignment wrapText="1"/>
    </xf>
    <xf numFmtId="0" fontId="34" fillId="0" borderId="1" xfId="0" applyFont="1" applyBorder="1" applyAlignment="1">
      <alignment vertical="top" wrapText="1"/>
    </xf>
    <xf numFmtId="0" fontId="34" fillId="0" borderId="1" xfId="0" applyFont="1" applyBorder="1" applyAlignment="1">
      <alignment vertical="top"/>
    </xf>
    <xf numFmtId="0" fontId="35" fillId="0" borderId="1" xfId="0" applyFont="1" applyBorder="1" applyAlignment="1">
      <alignment vertical="top" wrapText="1"/>
    </xf>
    <xf numFmtId="0" fontId="38" fillId="0" borderId="0" xfId="0" applyFont="1" applyBorder="1" applyAlignment="1">
      <alignment horizontal="right" vertical="top"/>
    </xf>
    <xf numFmtId="0" fontId="38" fillId="0" borderId="1" xfId="0" applyFont="1" applyBorder="1" applyAlignment="1">
      <alignment vertical="top" wrapText="1"/>
    </xf>
    <xf numFmtId="0" fontId="38" fillId="0" borderId="1" xfId="0" applyFont="1" applyBorder="1" applyAlignment="1">
      <alignment vertical="center" wrapText="1"/>
    </xf>
    <xf numFmtId="164" fontId="40" fillId="0" borderId="0" xfId="0" applyNumberFormat="1" applyFont="1"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center" wrapText="1"/>
    </xf>
    <xf numFmtId="0" fontId="2" fillId="0" borderId="1" xfId="0" applyFont="1" applyFill="1" applyBorder="1" applyAlignment="1">
      <alignment vertical="top" wrapText="1"/>
    </xf>
    <xf numFmtId="0" fontId="10" fillId="0" borderId="0" xfId="0" applyFont="1" applyBorder="1" applyAlignment="1">
      <alignment vertical="top"/>
    </xf>
    <xf numFmtId="0" fontId="10"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2" fillId="0" borderId="0" xfId="0" applyFont="1" applyFill="1" applyBorder="1" applyAlignment="1">
      <alignment horizontal="left" vertical="top" wrapText="1"/>
    </xf>
    <xf numFmtId="1" fontId="10" fillId="0" borderId="0" xfId="0" applyNumberFormat="1" applyFont="1" applyFill="1" applyBorder="1" applyAlignment="1">
      <alignment vertical="top"/>
    </xf>
    <xf numFmtId="1" fontId="10" fillId="0" borderId="0" xfId="0" applyNumberFormat="1" applyFont="1" applyFill="1" applyBorder="1" applyAlignment="1">
      <alignment horizontal="right" vertical="top"/>
    </xf>
    <xf numFmtId="0" fontId="5" fillId="0" borderId="1" xfId="0" applyFont="1" applyBorder="1" applyAlignment="1">
      <alignment vertical="center" wrapText="1"/>
    </xf>
    <xf numFmtId="0" fontId="5" fillId="0" borderId="8" xfId="0" applyFont="1" applyBorder="1" applyAlignment="1">
      <alignment vertical="center"/>
    </xf>
    <xf numFmtId="0" fontId="5" fillId="0" borderId="1" xfId="0" applyFont="1" applyBorder="1" applyAlignment="1">
      <alignment vertical="center"/>
    </xf>
    <xf numFmtId="0" fontId="6" fillId="0" borderId="1" xfId="0" applyFont="1" applyBorder="1" applyAlignment="1">
      <alignment vertical="center"/>
    </xf>
    <xf numFmtId="0" fontId="38" fillId="0" borderId="0" xfId="0" applyFont="1" applyAlignment="1">
      <alignment horizontal="center" vertical="top" wrapText="1"/>
    </xf>
    <xf numFmtId="0" fontId="33" fillId="0" borderId="0" xfId="0" applyFont="1" applyBorder="1" applyAlignment="1">
      <alignment vertical="top"/>
    </xf>
    <xf numFmtId="0" fontId="34" fillId="0" borderId="0" xfId="0" applyFont="1" applyBorder="1" applyAlignment="1">
      <alignment vertical="top" wrapText="1"/>
    </xf>
    <xf numFmtId="0" fontId="35" fillId="0" borderId="0" xfId="0" applyFont="1" applyBorder="1" applyAlignment="1">
      <alignment vertical="center" wrapText="1"/>
    </xf>
    <xf numFmtId="0" fontId="38" fillId="0" borderId="0" xfId="0" applyFont="1" applyBorder="1" applyAlignment="1"/>
    <xf numFmtId="0" fontId="6" fillId="0" borderId="1" xfId="0" applyFont="1" applyBorder="1" applyAlignment="1">
      <alignment vertical="center"/>
    </xf>
    <xf numFmtId="1" fontId="2" fillId="0" borderId="0" xfId="0" applyNumberFormat="1" applyFont="1"/>
    <xf numFmtId="0" fontId="6" fillId="0" borderId="1" xfId="0" quotePrefix="1" applyFont="1" applyFill="1" applyBorder="1" applyAlignment="1">
      <alignment horizontal="center" vertical="center" wrapText="1"/>
    </xf>
    <xf numFmtId="0" fontId="6" fillId="0" borderId="1" xfId="0" applyFont="1" applyFill="1" applyBorder="1" applyAlignment="1">
      <alignment vertical="center"/>
    </xf>
    <xf numFmtId="0" fontId="10" fillId="0" borderId="0" xfId="0" applyFont="1" applyFill="1" applyBorder="1" applyAlignment="1">
      <alignment horizontal="left" vertical="center" wrapText="1"/>
    </xf>
    <xf numFmtId="0" fontId="9" fillId="0" borderId="0" xfId="0" applyFont="1" applyFill="1" applyBorder="1" applyAlignment="1">
      <alignment vertical="top" wrapText="1"/>
    </xf>
    <xf numFmtId="0" fontId="10" fillId="0" borderId="0" xfId="0" applyFont="1" applyFill="1" applyBorder="1" applyAlignment="1">
      <alignment horizontal="right" vertical="top" wrapText="1"/>
    </xf>
    <xf numFmtId="16" fontId="2" fillId="0" borderId="1" xfId="0" quotePrefix="1" applyNumberFormat="1" applyFont="1" applyBorder="1" applyAlignment="1">
      <alignment horizontal="center" vertical="center" wrapText="1"/>
    </xf>
    <xf numFmtId="0" fontId="16" fillId="0" borderId="0" xfId="0" applyFont="1" applyFill="1" applyBorder="1" applyAlignment="1">
      <alignment vertical="top" wrapText="1"/>
    </xf>
    <xf numFmtId="0" fontId="9" fillId="0" borderId="0" xfId="0" applyFont="1" applyFill="1" applyBorder="1" applyAlignment="1">
      <alignment horizontal="left" vertical="center" wrapText="1"/>
    </xf>
    <xf numFmtId="0" fontId="9" fillId="0" borderId="0" xfId="0" applyFont="1" applyFill="1" applyBorder="1" applyAlignment="1">
      <alignment vertical="top" wrapText="1"/>
    </xf>
    <xf numFmtId="0" fontId="0" fillId="0" borderId="0" xfId="0" applyFill="1" applyAlignment="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1" xfId="0" applyFont="1" applyBorder="1" applyAlignment="1">
      <alignment vertical="center"/>
    </xf>
    <xf numFmtId="0" fontId="41" fillId="0" borderId="2" xfId="0" applyFont="1" applyBorder="1" applyAlignment="1">
      <alignment horizontal="left" vertical="top" wrapText="1"/>
    </xf>
    <xf numFmtId="0" fontId="41" fillId="0" borderId="3" xfId="0" applyFont="1" applyBorder="1" applyAlignment="1">
      <alignment horizontal="lef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 fillId="0" borderId="0" xfId="0" applyFont="1" applyAlignment="1">
      <alignment horizontal="center" vertical="top" wrapText="1"/>
    </xf>
    <xf numFmtId="0" fontId="1" fillId="0" borderId="0" xfId="0" applyFont="1" applyAlignment="1">
      <alignment horizontal="left" vertical="top" wrapText="1"/>
    </xf>
    <xf numFmtId="0" fontId="3" fillId="0" borderId="0" xfId="0" applyFont="1" applyAlignment="1">
      <alignment horizontal="left"/>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9" fillId="0" borderId="0" xfId="0" applyFont="1" applyFill="1" applyBorder="1" applyAlignment="1">
      <alignment horizontal="justify" vertical="top" wrapText="1"/>
    </xf>
    <xf numFmtId="0" fontId="9" fillId="0" borderId="0" xfId="0" applyFont="1" applyFill="1" applyBorder="1" applyAlignment="1">
      <alignment horizontal="justify"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justify" vertical="top" wrapText="1"/>
    </xf>
    <xf numFmtId="0" fontId="9" fillId="0" borderId="0" xfId="0" applyFont="1" applyFill="1" applyBorder="1" applyAlignment="1">
      <alignment vertical="top" wrapText="1"/>
    </xf>
    <xf numFmtId="0" fontId="10" fillId="0" borderId="8" xfId="0" applyFont="1" applyFill="1" applyBorder="1" applyAlignment="1">
      <alignment horizontal="center" vertical="top" wrapText="1"/>
    </xf>
    <xf numFmtId="0" fontId="10" fillId="0" borderId="6" xfId="0" applyFont="1" applyBorder="1" applyAlignment="1">
      <alignment horizontal="center" vertical="top" wrapText="1"/>
    </xf>
    <xf numFmtId="0" fontId="24" fillId="0" borderId="0" xfId="0" applyFont="1" applyBorder="1" applyAlignment="1">
      <alignment vertical="center" wrapText="1"/>
    </xf>
    <xf numFmtId="0" fontId="2" fillId="0" borderId="1" xfId="0" applyFont="1" applyFill="1" applyBorder="1" applyAlignment="1">
      <alignment horizontal="left" vertical="top" wrapText="1"/>
    </xf>
    <xf numFmtId="0" fontId="10" fillId="0" borderId="0" xfId="0" applyFont="1" applyFill="1" applyBorder="1" applyAlignment="1">
      <alignment horizontal="left" vertical="center"/>
    </xf>
    <xf numFmtId="0" fontId="10" fillId="0" borderId="0" xfId="0" applyFont="1" applyFill="1" applyBorder="1" applyAlignment="1">
      <alignment horizontal="center" vertical="top" wrapText="1"/>
    </xf>
    <xf numFmtId="0" fontId="9" fillId="0" borderId="0" xfId="0" applyFont="1" applyAlignment="1">
      <alignment horizontal="center" vertical="top" wrapText="1"/>
    </xf>
    <xf numFmtId="0" fontId="10" fillId="0" borderId="0" xfId="0" applyFont="1" applyFill="1" applyBorder="1" applyAlignment="1">
      <alignment horizontal="right" vertical="top" wrapText="1"/>
    </xf>
    <xf numFmtId="0" fontId="30" fillId="0" borderId="3" xfId="0" applyFont="1" applyBorder="1" applyAlignment="1">
      <alignment horizontal="left" vertical="top" wrapText="1"/>
    </xf>
    <xf numFmtId="0" fontId="30" fillId="0" borderId="4" xfId="0" applyFont="1" applyBorder="1" applyAlignment="1">
      <alignment horizontal="left" vertical="top" wrapText="1"/>
    </xf>
    <xf numFmtId="0" fontId="9" fillId="0" borderId="5" xfId="0" applyFont="1" applyFill="1" applyBorder="1" applyAlignment="1">
      <alignment horizontal="center" vertical="top"/>
    </xf>
    <xf numFmtId="0" fontId="10" fillId="0" borderId="0" xfId="0" applyFont="1" applyFill="1" applyBorder="1" applyAlignment="1">
      <alignment vertical="center" wrapText="1"/>
    </xf>
    <xf numFmtId="0" fontId="30" fillId="0" borderId="2" xfId="0" applyFont="1" applyBorder="1" applyAlignment="1">
      <alignment horizontal="left" vertical="top" wrapText="1"/>
    </xf>
    <xf numFmtId="0" fontId="11" fillId="0" borderId="0" xfId="0" applyFont="1" applyFill="1" applyBorder="1" applyAlignment="1">
      <alignment horizontal="justify" vertical="top" wrapText="1"/>
    </xf>
    <xf numFmtId="0" fontId="25" fillId="0" borderId="0" xfId="0" applyFont="1" applyFill="1" applyBorder="1" applyAlignment="1">
      <alignment horizontal="justify" vertical="justify" wrapText="1"/>
    </xf>
    <xf numFmtId="0" fontId="9" fillId="0" borderId="0" xfId="0" applyFont="1" applyFill="1" applyBorder="1" applyAlignment="1">
      <alignment horizontal="left" vertical="top"/>
    </xf>
    <xf numFmtId="0" fontId="16" fillId="0" borderId="0" xfId="0" applyFont="1" applyFill="1" applyBorder="1" applyAlignment="1">
      <alignment horizontal="left" vertical="center" wrapText="1"/>
    </xf>
    <xf numFmtId="0" fontId="20" fillId="0" borderId="0" xfId="0" applyFont="1" applyBorder="1" applyAlignment="1">
      <alignment horizontal="left" vertical="top"/>
    </xf>
    <xf numFmtId="1" fontId="9" fillId="0" borderId="0" xfId="0" applyNumberFormat="1" applyFont="1" applyBorder="1" applyAlignment="1">
      <alignment horizontal="right" vertical="top"/>
    </xf>
    <xf numFmtId="0" fontId="8" fillId="0" borderId="8" xfId="0" applyFont="1" applyFill="1" applyBorder="1" applyAlignment="1">
      <alignment vertical="top" wrapText="1"/>
    </xf>
    <xf numFmtId="0" fontId="8" fillId="0" borderId="6" xfId="0" applyFont="1" applyFill="1" applyBorder="1" applyAlignment="1">
      <alignment vertical="top" wrapText="1"/>
    </xf>
    <xf numFmtId="0" fontId="8" fillId="0" borderId="9" xfId="0" applyFont="1" applyFill="1" applyBorder="1" applyAlignment="1">
      <alignment vertical="top" wrapText="1"/>
    </xf>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10" fillId="0" borderId="0" xfId="0" applyFont="1" applyFill="1" applyBorder="1" applyAlignment="1">
      <alignment horizontal="left" vertical="top"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0" fillId="0" borderId="1" xfId="0" applyBorder="1" applyAlignment="1">
      <alignment horizontal="center" vertical="top"/>
    </xf>
    <xf numFmtId="0" fontId="2" fillId="0" borderId="1" xfId="0" applyFont="1" applyFill="1" applyBorder="1" applyAlignment="1">
      <alignment vertical="top" wrapText="1"/>
    </xf>
    <xf numFmtId="0" fontId="10" fillId="0" borderId="7" xfId="0" applyFont="1" applyFill="1" applyBorder="1" applyAlignment="1">
      <alignment vertical="top" wrapText="1"/>
    </xf>
    <xf numFmtId="0" fontId="10" fillId="0" borderId="0" xfId="0" applyFont="1" applyFill="1" applyBorder="1" applyAlignment="1">
      <alignment horizontal="left" vertical="top"/>
    </xf>
    <xf numFmtId="0" fontId="39" fillId="0" borderId="0" xfId="0" applyFont="1" applyBorder="1" applyAlignment="1">
      <alignment horizontal="right" vertical="top" wrapText="1"/>
    </xf>
    <xf numFmtId="0" fontId="37" fillId="0" borderId="0" xfId="0" applyFont="1" applyBorder="1" applyAlignment="1">
      <alignment horizontal="center" vertical="center" wrapText="1"/>
    </xf>
    <xf numFmtId="0" fontId="31" fillId="0" borderId="0" xfId="0" applyFont="1" applyBorder="1" applyAlignment="1">
      <alignment horizontal="right" vertical="top" wrapText="1"/>
    </xf>
    <xf numFmtId="0" fontId="32" fillId="0" borderId="0" xfId="0" applyFont="1" applyBorder="1" applyAlignment="1">
      <alignment horizontal="center" vertical="top"/>
    </xf>
    <xf numFmtId="0" fontId="33" fillId="0" borderId="0" xfId="0" applyFont="1" applyBorder="1" applyAlignment="1">
      <alignment horizontal="center" vertical="top"/>
    </xf>
    <xf numFmtId="0" fontId="37" fillId="0" borderId="6" xfId="0" applyFont="1" applyBorder="1" applyAlignment="1">
      <alignment horizontal="center" vertical="top" wrapText="1"/>
    </xf>
    <xf numFmtId="0" fontId="38" fillId="0" borderId="0" xfId="0" applyFont="1" applyAlignment="1">
      <alignment horizontal="center" vertical="top" wrapText="1"/>
    </xf>
    <xf numFmtId="0" fontId="34" fillId="0" borderId="0" xfId="0" applyFont="1" applyBorder="1" applyAlignment="1">
      <alignment horizontal="left" vertical="top" wrapText="1"/>
    </xf>
    <xf numFmtId="0" fontId="37" fillId="0" borderId="0" xfId="0" applyFont="1" applyAlignment="1">
      <alignment horizontal="right" vertical="top" wrapText="1"/>
    </xf>
    <xf numFmtId="0" fontId="14" fillId="0" borderId="0" xfId="0" applyFont="1" applyAlignment="1">
      <alignment horizontal="justify" vertical="justify" wrapText="1"/>
    </xf>
    <xf numFmtId="0" fontId="12" fillId="0" borderId="0" xfId="0" applyFont="1" applyAlignment="1">
      <alignment horizontal="center"/>
    </xf>
    <xf numFmtId="0" fontId="9" fillId="0" borderId="0" xfId="0" applyFont="1" applyFill="1" applyAlignment="1">
      <alignment vertical="top"/>
    </xf>
  </cellXfs>
  <cellStyles count="1">
    <cellStyle name="Normal" xfId="0" builtinId="0"/>
  </cellStyles>
  <dxfs count="0"/>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BRARY/Desktop/IT-2020-21%20(Final)/J.Naya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NReqd"/>
    </sheetNames>
    <sheetDataSet>
      <sheetData sheetId="0">
        <row r="23">
          <cell r="E23">
            <v>0</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U54"/>
  <sheetViews>
    <sheetView tabSelected="1" view="pageBreakPreview" zoomScaleSheetLayoutView="100" workbookViewId="0">
      <selection activeCell="E1" sqref="E1:Q1"/>
    </sheetView>
  </sheetViews>
  <sheetFormatPr defaultColWidth="9.140625" defaultRowHeight="12.75"/>
  <cols>
    <col min="1" max="1" width="7" style="2" customWidth="1"/>
    <col min="2" max="2" width="8.28515625" style="2" customWidth="1"/>
    <col min="3" max="3" width="6.28515625" style="2" customWidth="1"/>
    <col min="4" max="4" width="5.5703125" style="2" customWidth="1"/>
    <col min="5" max="5" width="5" style="2" customWidth="1"/>
    <col min="6" max="6" width="6.7109375" style="2" customWidth="1"/>
    <col min="7" max="7" width="7" style="2" customWidth="1"/>
    <col min="8" max="8" width="5.85546875" style="2" customWidth="1"/>
    <col min="9" max="9" width="6.5703125" style="2" customWidth="1"/>
    <col min="10" max="10" width="8" style="2" customWidth="1"/>
    <col min="11" max="11" width="5.42578125" style="2" customWidth="1"/>
    <col min="12" max="12" width="5.85546875" style="2" customWidth="1"/>
    <col min="13" max="13" width="7" style="2" customWidth="1"/>
    <col min="14" max="14" width="5.28515625" style="2" customWidth="1"/>
    <col min="15" max="15" width="4.85546875" style="2" customWidth="1"/>
    <col min="16" max="16" width="5" style="2" customWidth="1"/>
    <col min="17" max="17" width="6.7109375" style="2" customWidth="1"/>
    <col min="18" max="18" width="9.140625" style="2"/>
    <col min="19" max="20" width="9.28515625" style="2" bestFit="1" customWidth="1"/>
    <col min="21" max="16384" width="9.140625" style="2"/>
  </cols>
  <sheetData>
    <row r="1" spans="1:21" ht="21" customHeight="1">
      <c r="A1" s="164" t="s">
        <v>187</v>
      </c>
      <c r="B1" s="164"/>
      <c r="C1" s="164"/>
      <c r="D1" s="164"/>
      <c r="E1" s="165" t="s">
        <v>229</v>
      </c>
      <c r="F1" s="165"/>
      <c r="G1" s="165"/>
      <c r="H1" s="165"/>
      <c r="I1" s="165"/>
      <c r="J1" s="165"/>
      <c r="K1" s="165"/>
      <c r="L1" s="165"/>
      <c r="M1" s="165"/>
      <c r="N1" s="165"/>
      <c r="O1" s="165"/>
      <c r="P1" s="165"/>
      <c r="Q1" s="165"/>
      <c r="R1" s="1"/>
    </row>
    <row r="2" spans="1:21" ht="21" customHeight="1">
      <c r="A2" s="165" t="s">
        <v>206</v>
      </c>
      <c r="B2" s="165"/>
      <c r="C2" s="165"/>
      <c r="D2" s="165"/>
      <c r="E2" s="165"/>
      <c r="F2" s="165"/>
      <c r="G2" s="165"/>
      <c r="H2" s="165"/>
      <c r="I2" s="165"/>
      <c r="J2" s="165"/>
      <c r="K2" s="165"/>
      <c r="L2" s="165"/>
      <c r="M2" s="165"/>
      <c r="N2" s="165"/>
      <c r="O2" s="165"/>
      <c r="P2" s="165"/>
      <c r="Q2" s="165"/>
      <c r="R2" s="1"/>
    </row>
    <row r="3" spans="1:21" ht="15" customHeight="1">
      <c r="A3" s="44" t="s">
        <v>92</v>
      </c>
      <c r="B3" s="5"/>
      <c r="C3" s="166"/>
      <c r="D3" s="166"/>
      <c r="E3" s="166"/>
      <c r="F3" s="166"/>
      <c r="G3" s="166"/>
      <c r="H3" s="166"/>
      <c r="I3" s="166"/>
      <c r="J3" s="166"/>
      <c r="K3" s="166"/>
      <c r="L3" s="166"/>
      <c r="M3" s="166"/>
      <c r="N3" s="166"/>
      <c r="O3" s="166"/>
      <c r="P3" s="166"/>
      <c r="Q3" s="166"/>
      <c r="R3" s="6"/>
      <c r="S3" s="4"/>
    </row>
    <row r="4" spans="1:21" ht="10.5" customHeight="1">
      <c r="Q4" s="7"/>
      <c r="R4" s="6"/>
      <c r="S4" s="4"/>
    </row>
    <row r="5" spans="1:21" ht="43.5" customHeight="1">
      <c r="A5" s="51" t="s">
        <v>0</v>
      </c>
      <c r="B5" s="51" t="s">
        <v>1</v>
      </c>
      <c r="C5" s="51" t="s">
        <v>96</v>
      </c>
      <c r="D5" s="51" t="s">
        <v>102</v>
      </c>
      <c r="E5" s="51" t="s">
        <v>2</v>
      </c>
      <c r="F5" s="51" t="s">
        <v>3</v>
      </c>
      <c r="G5" s="51" t="s">
        <v>103</v>
      </c>
      <c r="H5" s="51" t="s">
        <v>4</v>
      </c>
      <c r="I5" s="51" t="s">
        <v>104</v>
      </c>
      <c r="J5" s="52" t="s">
        <v>5</v>
      </c>
      <c r="K5" s="51" t="s">
        <v>6</v>
      </c>
      <c r="L5" s="51" t="s">
        <v>95</v>
      </c>
      <c r="M5" s="51" t="s">
        <v>98</v>
      </c>
      <c r="N5" s="51" t="s">
        <v>97</v>
      </c>
      <c r="O5" s="51" t="s">
        <v>106</v>
      </c>
      <c r="P5" s="51" t="s">
        <v>7</v>
      </c>
      <c r="Q5" s="51" t="s">
        <v>8</v>
      </c>
    </row>
    <row r="6" spans="1:21" ht="38.25">
      <c r="A6" s="144" t="s">
        <v>215</v>
      </c>
      <c r="B6" s="137"/>
      <c r="C6" s="131"/>
      <c r="D6" s="131"/>
      <c r="E6" s="131"/>
      <c r="F6" s="137"/>
      <c r="G6" s="137"/>
      <c r="H6" s="137"/>
      <c r="I6" s="131"/>
      <c r="J6" s="8">
        <f>B6+C6+D6+E6+F6+G6+H6+I6</f>
        <v>0</v>
      </c>
      <c r="K6" s="131"/>
      <c r="L6" s="131"/>
      <c r="M6" s="131"/>
      <c r="N6" s="131"/>
      <c r="O6" s="131"/>
      <c r="P6" s="131"/>
      <c r="Q6" s="131"/>
      <c r="R6" s="1"/>
    </row>
    <row r="7" spans="1:21" ht="24.95" customHeight="1">
      <c r="A7" s="9" t="s">
        <v>216</v>
      </c>
      <c r="B7" s="131"/>
      <c r="C7" s="131"/>
      <c r="D7" s="131"/>
      <c r="E7" s="131"/>
      <c r="F7" s="137"/>
      <c r="G7" s="137"/>
      <c r="H7" s="137"/>
      <c r="I7" s="137"/>
      <c r="J7" s="8">
        <f t="shared" ref="J7:J9" si="0">B7+C7+D7+E7+F7+G7+H7+I7</f>
        <v>0</v>
      </c>
      <c r="K7" s="131"/>
      <c r="L7" s="131"/>
      <c r="M7" s="131"/>
      <c r="N7" s="131"/>
      <c r="O7" s="131"/>
      <c r="P7" s="131"/>
      <c r="Q7" s="131"/>
      <c r="R7" s="3"/>
    </row>
    <row r="8" spans="1:21" ht="24.95" customHeight="1">
      <c r="A8" s="9" t="s">
        <v>217</v>
      </c>
      <c r="B8" s="131"/>
      <c r="C8" s="131"/>
      <c r="D8" s="131"/>
      <c r="E8" s="131"/>
      <c r="F8" s="137"/>
      <c r="G8" s="137"/>
      <c r="H8" s="137"/>
      <c r="I8" s="137"/>
      <c r="J8" s="8">
        <f t="shared" si="0"/>
        <v>0</v>
      </c>
      <c r="K8" s="131"/>
      <c r="L8" s="131"/>
      <c r="M8" s="131"/>
      <c r="N8" s="131"/>
      <c r="O8" s="131"/>
      <c r="P8" s="131"/>
      <c r="Q8" s="131"/>
    </row>
    <row r="9" spans="1:21" ht="24.95" customHeight="1">
      <c r="A9" s="9" t="s">
        <v>218</v>
      </c>
      <c r="B9" s="137"/>
      <c r="C9" s="137"/>
      <c r="D9" s="131"/>
      <c r="E9" s="131"/>
      <c r="F9" s="137"/>
      <c r="G9" s="137"/>
      <c r="H9" s="137"/>
      <c r="I9" s="137"/>
      <c r="J9" s="8">
        <f t="shared" si="0"/>
        <v>0</v>
      </c>
      <c r="K9" s="131"/>
      <c r="L9" s="131"/>
      <c r="M9" s="131"/>
      <c r="N9" s="131"/>
      <c r="O9" s="131"/>
      <c r="P9" s="131"/>
      <c r="Q9" s="131"/>
    </row>
    <row r="10" spans="1:21" ht="24.95" customHeight="1">
      <c r="A10" s="10" t="s">
        <v>5</v>
      </c>
      <c r="B10" s="8">
        <f>B6+B7+B8+B9</f>
        <v>0</v>
      </c>
      <c r="C10" s="8">
        <f t="shared" ref="C10:Q10" si="1">C6+C7+C8+C9</f>
        <v>0</v>
      </c>
      <c r="D10" s="8">
        <f t="shared" si="1"/>
        <v>0</v>
      </c>
      <c r="E10" s="8">
        <f t="shared" si="1"/>
        <v>0</v>
      </c>
      <c r="F10" s="8">
        <f t="shared" si="1"/>
        <v>0</v>
      </c>
      <c r="G10" s="8">
        <f t="shared" si="1"/>
        <v>0</v>
      </c>
      <c r="H10" s="8">
        <f t="shared" si="1"/>
        <v>0</v>
      </c>
      <c r="I10" s="8">
        <f t="shared" si="1"/>
        <v>0</v>
      </c>
      <c r="J10" s="8">
        <f t="shared" si="1"/>
        <v>0</v>
      </c>
      <c r="K10" s="8">
        <f t="shared" si="1"/>
        <v>0</v>
      </c>
      <c r="L10" s="8">
        <f t="shared" si="1"/>
        <v>0</v>
      </c>
      <c r="M10" s="8">
        <f t="shared" si="1"/>
        <v>0</v>
      </c>
      <c r="N10" s="8">
        <f t="shared" si="1"/>
        <v>0</v>
      </c>
      <c r="O10" s="8">
        <f t="shared" si="1"/>
        <v>0</v>
      </c>
      <c r="P10" s="8">
        <f t="shared" si="1"/>
        <v>0</v>
      </c>
      <c r="Q10" s="8">
        <f t="shared" si="1"/>
        <v>0</v>
      </c>
    </row>
    <row r="11" spans="1:21" ht="24.95" customHeight="1">
      <c r="A11" s="9" t="s">
        <v>219</v>
      </c>
      <c r="B11" s="148"/>
      <c r="C11" s="137"/>
      <c r="D11" s="131"/>
      <c r="E11" s="131"/>
      <c r="F11" s="137"/>
      <c r="G11" s="137"/>
      <c r="H11" s="131"/>
      <c r="I11" s="131"/>
      <c r="J11" s="8">
        <f>B11+C11+D11+E11+F11+G11+H11+I11</f>
        <v>0</v>
      </c>
      <c r="K11" s="131"/>
      <c r="L11" s="131"/>
      <c r="M11" s="131"/>
      <c r="N11" s="131"/>
      <c r="O11" s="131"/>
      <c r="P11" s="131"/>
      <c r="Q11" s="131"/>
    </row>
    <row r="12" spans="1:21" ht="24.95" customHeight="1">
      <c r="A12" s="139" t="s">
        <v>220</v>
      </c>
      <c r="B12" s="137"/>
      <c r="C12" s="137"/>
      <c r="D12" s="137"/>
      <c r="E12" s="140"/>
      <c r="F12" s="137"/>
      <c r="G12" s="137"/>
      <c r="H12" s="137"/>
      <c r="I12" s="140"/>
      <c r="J12" s="8">
        <f t="shared" ref="J12" si="2">B12+C12+D12+E12+F12+G12+H12+I12</f>
        <v>0</v>
      </c>
      <c r="K12" s="140"/>
      <c r="L12" s="140"/>
      <c r="M12" s="140"/>
      <c r="N12" s="140"/>
      <c r="O12" s="140"/>
      <c r="P12" s="140"/>
      <c r="Q12" s="140"/>
    </row>
    <row r="13" spans="1:21" ht="24.95" customHeight="1">
      <c r="A13" s="9" t="s">
        <v>221</v>
      </c>
      <c r="B13" s="137"/>
      <c r="C13" s="137"/>
      <c r="D13" s="137"/>
      <c r="E13" s="131"/>
      <c r="F13" s="137"/>
      <c r="G13" s="137"/>
      <c r="H13" s="137"/>
      <c r="I13" s="131"/>
      <c r="J13" s="8">
        <f>B13+C13+D13+E13+F13+G13+H13+I13</f>
        <v>0</v>
      </c>
      <c r="K13" s="131"/>
      <c r="L13" s="131"/>
      <c r="M13" s="131"/>
      <c r="N13" s="131"/>
      <c r="O13" s="131"/>
      <c r="P13" s="131"/>
      <c r="Q13" s="131"/>
    </row>
    <row r="14" spans="1:21" ht="24.95" customHeight="1">
      <c r="A14" s="10" t="s">
        <v>5</v>
      </c>
      <c r="B14" s="8">
        <f t="shared" ref="B14:Q14" si="3">B11+B12+B13</f>
        <v>0</v>
      </c>
      <c r="C14" s="8">
        <f t="shared" si="3"/>
        <v>0</v>
      </c>
      <c r="D14" s="8">
        <f t="shared" si="3"/>
        <v>0</v>
      </c>
      <c r="E14" s="8">
        <f t="shared" si="3"/>
        <v>0</v>
      </c>
      <c r="F14" s="8">
        <f t="shared" si="3"/>
        <v>0</v>
      </c>
      <c r="G14" s="8">
        <f t="shared" si="3"/>
        <v>0</v>
      </c>
      <c r="H14" s="8">
        <f t="shared" si="3"/>
        <v>0</v>
      </c>
      <c r="I14" s="8">
        <f t="shared" si="3"/>
        <v>0</v>
      </c>
      <c r="J14" s="8">
        <f t="shared" si="3"/>
        <v>0</v>
      </c>
      <c r="K14" s="8">
        <f t="shared" si="3"/>
        <v>0</v>
      </c>
      <c r="L14" s="8">
        <f t="shared" si="3"/>
        <v>0</v>
      </c>
      <c r="M14" s="8">
        <f t="shared" si="3"/>
        <v>0</v>
      </c>
      <c r="N14" s="8">
        <f t="shared" si="3"/>
        <v>0</v>
      </c>
      <c r="O14" s="8">
        <f t="shared" si="3"/>
        <v>0</v>
      </c>
      <c r="P14" s="8">
        <f t="shared" si="3"/>
        <v>0</v>
      </c>
      <c r="Q14" s="8">
        <f t="shared" si="3"/>
        <v>0</v>
      </c>
    </row>
    <row r="15" spans="1:21" ht="24.95" customHeight="1">
      <c r="A15" s="9" t="s">
        <v>222</v>
      </c>
      <c r="B15" s="131"/>
      <c r="C15" s="137"/>
      <c r="D15" s="137"/>
      <c r="E15" s="137"/>
      <c r="F15" s="137"/>
      <c r="G15" s="137"/>
      <c r="H15" s="137"/>
      <c r="I15" s="131"/>
      <c r="J15" s="8">
        <f>B15+C15+D15+E15+F15+G15+H15+I15</f>
        <v>0</v>
      </c>
      <c r="K15" s="131"/>
      <c r="L15" s="131"/>
      <c r="M15" s="131"/>
      <c r="N15" s="131"/>
      <c r="O15" s="131"/>
      <c r="P15" s="131"/>
      <c r="Q15" s="131"/>
      <c r="R15" s="3"/>
      <c r="S15" s="138"/>
      <c r="U15" s="43"/>
    </row>
    <row r="16" spans="1:21" ht="24.95" customHeight="1">
      <c r="A16" s="9" t="s">
        <v>223</v>
      </c>
      <c r="B16" s="131"/>
      <c r="C16" s="137"/>
      <c r="D16" s="131"/>
      <c r="E16" s="131"/>
      <c r="F16" s="137"/>
      <c r="G16" s="137"/>
      <c r="H16" s="137"/>
      <c r="I16" s="137"/>
      <c r="J16" s="8">
        <f t="shared" ref="J16:J17" si="4">B16+C16+D16+E16+F16+G16+H16+I16</f>
        <v>0</v>
      </c>
      <c r="K16" s="131"/>
      <c r="L16" s="131"/>
      <c r="M16" s="137"/>
      <c r="N16" s="131"/>
      <c r="O16" s="131"/>
      <c r="P16" s="131"/>
      <c r="Q16" s="131"/>
    </row>
    <row r="17" spans="1:17" ht="24.95" customHeight="1">
      <c r="A17" s="9" t="s">
        <v>224</v>
      </c>
      <c r="B17" s="131"/>
      <c r="C17" s="137"/>
      <c r="D17" s="131"/>
      <c r="E17" s="131"/>
      <c r="F17" s="137"/>
      <c r="G17" s="137"/>
      <c r="H17" s="137"/>
      <c r="I17" s="137"/>
      <c r="J17" s="8">
        <f t="shared" si="4"/>
        <v>0</v>
      </c>
      <c r="K17" s="131"/>
      <c r="L17" s="131"/>
      <c r="M17" s="137"/>
      <c r="N17" s="131"/>
      <c r="O17" s="131"/>
      <c r="P17" s="131"/>
      <c r="Q17" s="131"/>
    </row>
    <row r="18" spans="1:17" ht="24.95" customHeight="1">
      <c r="A18" s="10" t="s">
        <v>5</v>
      </c>
      <c r="B18" s="8">
        <f t="shared" ref="B18:Q18" si="5">B15+B16+B17</f>
        <v>0</v>
      </c>
      <c r="C18" s="8">
        <f t="shared" si="5"/>
        <v>0</v>
      </c>
      <c r="D18" s="8">
        <f t="shared" si="5"/>
        <v>0</v>
      </c>
      <c r="E18" s="8">
        <f t="shared" si="5"/>
        <v>0</v>
      </c>
      <c r="F18" s="8">
        <f t="shared" si="5"/>
        <v>0</v>
      </c>
      <c r="G18" s="8">
        <f t="shared" si="5"/>
        <v>0</v>
      </c>
      <c r="H18" s="8">
        <f t="shared" si="5"/>
        <v>0</v>
      </c>
      <c r="I18" s="8">
        <f t="shared" si="5"/>
        <v>0</v>
      </c>
      <c r="J18" s="8">
        <f t="shared" si="5"/>
        <v>0</v>
      </c>
      <c r="K18" s="8">
        <f t="shared" si="5"/>
        <v>0</v>
      </c>
      <c r="L18" s="8">
        <f t="shared" si="5"/>
        <v>0</v>
      </c>
      <c r="M18" s="8">
        <f t="shared" si="5"/>
        <v>0</v>
      </c>
      <c r="N18" s="8">
        <f t="shared" si="5"/>
        <v>0</v>
      </c>
      <c r="O18" s="8">
        <f t="shared" si="5"/>
        <v>0</v>
      </c>
      <c r="P18" s="8">
        <f t="shared" si="5"/>
        <v>0</v>
      </c>
      <c r="Q18" s="8">
        <f t="shared" si="5"/>
        <v>0</v>
      </c>
    </row>
    <row r="19" spans="1:17" ht="24.95" customHeight="1">
      <c r="A19" s="9" t="s">
        <v>225</v>
      </c>
      <c r="B19" s="131"/>
      <c r="C19" s="131"/>
      <c r="D19" s="131"/>
      <c r="E19" s="131"/>
      <c r="F19" s="137"/>
      <c r="G19" s="137"/>
      <c r="H19" s="137"/>
      <c r="I19" s="131"/>
      <c r="J19" s="8">
        <f t="shared" ref="J19:J20" si="6">B19+C19+D19+E19+F19+G19+H19+I19</f>
        <v>0</v>
      </c>
      <c r="K19" s="131"/>
      <c r="L19" s="131"/>
      <c r="M19" s="131"/>
      <c r="N19" s="131"/>
      <c r="O19" s="131"/>
      <c r="P19" s="131"/>
      <c r="Q19" s="131"/>
    </row>
    <row r="20" spans="1:17" ht="24.95" customHeight="1">
      <c r="A20" s="9" t="s">
        <v>226</v>
      </c>
      <c r="B20" s="131"/>
      <c r="C20" s="131"/>
      <c r="D20" s="131"/>
      <c r="E20" s="131"/>
      <c r="F20" s="137"/>
      <c r="G20" s="137"/>
      <c r="H20" s="137"/>
      <c r="I20" s="131"/>
      <c r="J20" s="8">
        <f t="shared" si="6"/>
        <v>0</v>
      </c>
      <c r="K20" s="131"/>
      <c r="L20" s="131"/>
      <c r="M20" s="131"/>
      <c r="N20" s="131"/>
      <c r="O20" s="131"/>
      <c r="P20" s="131"/>
      <c r="Q20" s="131"/>
    </row>
    <row r="21" spans="1:17" ht="24.95" customHeight="1">
      <c r="A21" s="10" t="s">
        <v>5</v>
      </c>
      <c r="B21" s="8">
        <f>B19+B20</f>
        <v>0</v>
      </c>
      <c r="C21" s="8">
        <f t="shared" ref="C21:Q21" si="7">C19+C20</f>
        <v>0</v>
      </c>
      <c r="D21" s="8">
        <f t="shared" si="7"/>
        <v>0</v>
      </c>
      <c r="E21" s="8">
        <f t="shared" si="7"/>
        <v>0</v>
      </c>
      <c r="F21" s="8">
        <f t="shared" si="7"/>
        <v>0</v>
      </c>
      <c r="G21" s="8">
        <f t="shared" si="7"/>
        <v>0</v>
      </c>
      <c r="H21" s="8">
        <f t="shared" si="7"/>
        <v>0</v>
      </c>
      <c r="I21" s="8">
        <f t="shared" si="7"/>
        <v>0</v>
      </c>
      <c r="J21" s="8">
        <f t="shared" si="7"/>
        <v>0</v>
      </c>
      <c r="K21" s="8">
        <f t="shared" si="7"/>
        <v>0</v>
      </c>
      <c r="L21" s="8">
        <f t="shared" si="7"/>
        <v>0</v>
      </c>
      <c r="M21" s="8">
        <f t="shared" si="7"/>
        <v>0</v>
      </c>
      <c r="N21" s="8">
        <f t="shared" si="7"/>
        <v>0</v>
      </c>
      <c r="O21" s="8">
        <f t="shared" si="7"/>
        <v>0</v>
      </c>
      <c r="P21" s="8">
        <f t="shared" si="7"/>
        <v>0</v>
      </c>
      <c r="Q21" s="8">
        <f t="shared" si="7"/>
        <v>0</v>
      </c>
    </row>
    <row r="22" spans="1:17" ht="9" customHeight="1">
      <c r="A22" s="11"/>
      <c r="B22" s="12"/>
      <c r="C22" s="12"/>
      <c r="D22" s="12"/>
      <c r="E22" s="12"/>
      <c r="F22" s="12"/>
      <c r="G22" s="12"/>
      <c r="H22" s="12"/>
      <c r="I22" s="12"/>
      <c r="J22" s="40"/>
      <c r="K22" s="12"/>
      <c r="L22" s="12"/>
      <c r="M22" s="12"/>
      <c r="N22" s="12"/>
      <c r="O22" s="12"/>
      <c r="P22" s="12"/>
      <c r="Q22" s="12"/>
    </row>
    <row r="23" spans="1:17" ht="33">
      <c r="A23" s="10" t="s">
        <v>9</v>
      </c>
      <c r="B23" s="8">
        <f>B10+B14+B18+B21</f>
        <v>0</v>
      </c>
      <c r="C23" s="8">
        <f t="shared" ref="C23:Q23" si="8">C10+C14+C18+C21</f>
        <v>0</v>
      </c>
      <c r="D23" s="8">
        <f t="shared" si="8"/>
        <v>0</v>
      </c>
      <c r="E23" s="8">
        <f t="shared" si="8"/>
        <v>0</v>
      </c>
      <c r="F23" s="8">
        <f t="shared" si="8"/>
        <v>0</v>
      </c>
      <c r="G23" s="8">
        <f t="shared" si="8"/>
        <v>0</v>
      </c>
      <c r="H23" s="8">
        <f t="shared" si="8"/>
        <v>0</v>
      </c>
      <c r="I23" s="8">
        <f t="shared" si="8"/>
        <v>0</v>
      </c>
      <c r="J23" s="8">
        <f t="shared" si="8"/>
        <v>0</v>
      </c>
      <c r="K23" s="8">
        <f t="shared" si="8"/>
        <v>0</v>
      </c>
      <c r="L23" s="8">
        <f t="shared" si="8"/>
        <v>0</v>
      </c>
      <c r="M23" s="8">
        <f t="shared" si="8"/>
        <v>0</v>
      </c>
      <c r="N23" s="8">
        <f t="shared" si="8"/>
        <v>0</v>
      </c>
      <c r="O23" s="8">
        <f t="shared" si="8"/>
        <v>0</v>
      </c>
      <c r="P23" s="8">
        <f t="shared" si="8"/>
        <v>0</v>
      </c>
      <c r="Q23" s="8">
        <f t="shared" si="8"/>
        <v>0</v>
      </c>
    </row>
    <row r="24" spans="1:17" ht="21" customHeight="1">
      <c r="A24" s="167" t="s">
        <v>204</v>
      </c>
      <c r="B24" s="168"/>
      <c r="C24" s="168"/>
      <c r="D24" s="168"/>
      <c r="E24" s="168"/>
      <c r="F24" s="168"/>
      <c r="G24" s="168"/>
      <c r="H24" s="169"/>
      <c r="I24" s="50">
        <v>0</v>
      </c>
      <c r="J24" s="131">
        <f>I24</f>
        <v>0</v>
      </c>
      <c r="K24" s="49"/>
      <c r="L24" s="49"/>
      <c r="M24" s="49"/>
      <c r="N24" s="49"/>
      <c r="O24" s="49"/>
      <c r="P24" s="49"/>
      <c r="Q24" s="130"/>
    </row>
    <row r="25" spans="1:17" ht="20.25" customHeight="1">
      <c r="A25" s="167" t="s">
        <v>99</v>
      </c>
      <c r="B25" s="168"/>
      <c r="C25" s="168"/>
      <c r="D25" s="168"/>
      <c r="E25" s="168"/>
      <c r="F25" s="168"/>
      <c r="G25" s="168"/>
      <c r="H25" s="169"/>
      <c r="I25" s="50"/>
      <c r="J25" s="45">
        <f>I25</f>
        <v>0</v>
      </c>
      <c r="K25" s="48"/>
      <c r="L25" s="49"/>
      <c r="M25" s="49"/>
      <c r="N25" s="49"/>
      <c r="O25" s="49"/>
      <c r="P25" s="49"/>
      <c r="Q25" s="130"/>
    </row>
    <row r="26" spans="1:17" ht="23.25" customHeight="1">
      <c r="A26" s="167" t="s">
        <v>100</v>
      </c>
      <c r="B26" s="168"/>
      <c r="C26" s="168"/>
      <c r="D26" s="168"/>
      <c r="E26" s="168"/>
      <c r="F26" s="168"/>
      <c r="G26" s="168"/>
      <c r="H26" s="169"/>
      <c r="I26" s="50"/>
      <c r="J26" s="45">
        <f>I26</f>
        <v>0</v>
      </c>
      <c r="K26" s="48"/>
      <c r="L26" s="49"/>
      <c r="M26" s="49"/>
      <c r="N26" s="49"/>
      <c r="O26" s="49"/>
      <c r="P26" s="49"/>
      <c r="Q26" s="130"/>
    </row>
    <row r="27" spans="1:17" ht="24" customHeight="1">
      <c r="A27" s="167" t="s">
        <v>101</v>
      </c>
      <c r="B27" s="168"/>
      <c r="C27" s="168"/>
      <c r="D27" s="168"/>
      <c r="E27" s="168"/>
      <c r="F27" s="168"/>
      <c r="G27" s="168"/>
      <c r="H27" s="169"/>
      <c r="I27" s="50">
        <v>0</v>
      </c>
      <c r="J27" s="45">
        <f>I27</f>
        <v>0</v>
      </c>
      <c r="K27" s="48"/>
      <c r="L27" s="49"/>
      <c r="M27" s="49"/>
      <c r="N27" s="49"/>
      <c r="O27" s="49"/>
      <c r="P27" s="49"/>
      <c r="Q27" s="130"/>
    </row>
    <row r="28" spans="1:17" ht="21" customHeight="1">
      <c r="A28" s="170" t="s">
        <v>10</v>
      </c>
      <c r="B28" s="171"/>
      <c r="C28" s="171"/>
      <c r="D28" s="171"/>
      <c r="E28" s="171"/>
      <c r="F28" s="171"/>
      <c r="G28" s="171"/>
      <c r="H28" s="172"/>
      <c r="I28" s="128">
        <f>SUM(I24:I27)</f>
        <v>0</v>
      </c>
      <c r="J28" s="129">
        <f>SUM(J23:J27)</f>
        <v>0</v>
      </c>
      <c r="K28" s="48"/>
      <c r="L28" s="49"/>
      <c r="M28" s="49"/>
      <c r="N28" s="49"/>
      <c r="O28" s="49"/>
      <c r="P28" s="49"/>
      <c r="Q28" s="130">
        <f>SUM(Q23:Q27)</f>
        <v>0</v>
      </c>
    </row>
    <row r="29" spans="1:17" ht="24.95" customHeight="1">
      <c r="A29" s="149" t="s">
        <v>107</v>
      </c>
      <c r="B29" s="150"/>
      <c r="C29" s="150"/>
      <c r="D29" s="150"/>
      <c r="E29" s="150"/>
      <c r="F29" s="150"/>
      <c r="G29" s="150"/>
      <c r="H29" s="150"/>
      <c r="I29" s="151"/>
      <c r="J29" s="42">
        <f>G23</f>
        <v>0</v>
      </c>
      <c r="K29" s="152"/>
      <c r="L29" s="153"/>
      <c r="M29" s="153"/>
      <c r="N29" s="153"/>
      <c r="O29" s="153"/>
      <c r="P29" s="153"/>
      <c r="Q29" s="154"/>
    </row>
    <row r="30" spans="1:17" ht="19.5" customHeight="1">
      <c r="A30" s="158" t="s">
        <v>10</v>
      </c>
      <c r="B30" s="159"/>
      <c r="C30" s="159"/>
      <c r="D30" s="159"/>
      <c r="E30" s="159"/>
      <c r="F30" s="159"/>
      <c r="G30" s="159"/>
      <c r="H30" s="159"/>
      <c r="I30" s="160"/>
      <c r="J30" s="41">
        <f>J28-J29</f>
        <v>0</v>
      </c>
      <c r="K30" s="161"/>
      <c r="L30" s="162"/>
      <c r="M30" s="162"/>
      <c r="N30" s="162"/>
      <c r="O30" s="162"/>
      <c r="P30" s="162"/>
      <c r="Q30" s="163"/>
    </row>
    <row r="31" spans="1:17" ht="30" customHeight="1">
      <c r="A31" s="156" t="s">
        <v>200</v>
      </c>
      <c r="B31" s="157"/>
      <c r="C31" s="157"/>
      <c r="D31" s="157"/>
      <c r="E31" s="157"/>
      <c r="F31" s="157"/>
      <c r="G31" s="157"/>
      <c r="H31" s="157"/>
      <c r="I31" s="157"/>
      <c r="J31" s="42"/>
      <c r="K31" s="152"/>
      <c r="L31" s="153"/>
      <c r="M31" s="153"/>
      <c r="N31" s="153"/>
      <c r="O31" s="153"/>
      <c r="P31" s="153"/>
      <c r="Q31" s="154"/>
    </row>
    <row r="32" spans="1:17" ht="18.75" customHeight="1">
      <c r="A32" s="155" t="s">
        <v>11</v>
      </c>
      <c r="B32" s="155"/>
      <c r="C32" s="155"/>
      <c r="D32" s="155"/>
      <c r="E32" s="155"/>
      <c r="F32" s="155"/>
      <c r="G32" s="155"/>
      <c r="H32" s="155"/>
      <c r="I32" s="155"/>
      <c r="J32" s="41">
        <f>J30-J31</f>
        <v>0</v>
      </c>
      <c r="K32" s="152"/>
      <c r="L32" s="153"/>
      <c r="M32" s="153"/>
      <c r="N32" s="153"/>
      <c r="O32" s="153"/>
      <c r="P32" s="153"/>
      <c r="Q32" s="154"/>
    </row>
    <row r="33" spans="1:17" ht="21.75" customHeight="1">
      <c r="A33" s="155" t="s">
        <v>12</v>
      </c>
      <c r="B33" s="155"/>
      <c r="C33" s="155"/>
      <c r="D33" s="155"/>
      <c r="E33" s="155"/>
      <c r="F33" s="155"/>
      <c r="G33" s="155"/>
      <c r="H33" s="155"/>
      <c r="I33" s="155"/>
      <c r="J33" s="41">
        <f>Sheet2!H62</f>
        <v>0</v>
      </c>
      <c r="K33" s="152"/>
      <c r="L33" s="153"/>
      <c r="M33" s="153"/>
      <c r="N33" s="153"/>
      <c r="O33" s="153"/>
      <c r="P33" s="153"/>
      <c r="Q33" s="154"/>
    </row>
    <row r="34" spans="1:17" ht="16.5">
      <c r="A34" s="13"/>
      <c r="B34" s="13"/>
      <c r="C34" s="13"/>
      <c r="D34" s="13"/>
      <c r="E34" s="13"/>
      <c r="F34" s="13"/>
      <c r="G34" s="13"/>
      <c r="H34" s="13"/>
      <c r="I34" s="13"/>
      <c r="J34" s="13"/>
      <c r="K34" s="43"/>
      <c r="L34" s="43"/>
      <c r="M34" s="43"/>
      <c r="N34" s="43"/>
      <c r="O34" s="43"/>
      <c r="P34" s="43"/>
      <c r="Q34" s="43"/>
    </row>
    <row r="35" spans="1:17" ht="15.75">
      <c r="A35" s="14"/>
    </row>
    <row r="36" spans="1:17">
      <c r="A36" s="15"/>
    </row>
    <row r="37" spans="1:17">
      <c r="A37" s="15"/>
    </row>
    <row r="38" spans="1:17">
      <c r="A38" s="15"/>
    </row>
    <row r="39" spans="1:17">
      <c r="A39" s="15"/>
      <c r="B39" s="16"/>
      <c r="C39" s="16"/>
      <c r="D39" s="16"/>
      <c r="E39" s="16"/>
      <c r="F39" s="16"/>
    </row>
    <row r="40" spans="1:17">
      <c r="A40" s="17"/>
      <c r="B40" s="16"/>
      <c r="C40" s="16"/>
      <c r="D40" s="16"/>
      <c r="E40" s="16"/>
      <c r="F40" s="16"/>
    </row>
    <row r="41" spans="1:17">
      <c r="A41" s="17"/>
      <c r="B41" s="18"/>
      <c r="C41" s="16"/>
      <c r="D41" s="16"/>
      <c r="E41" s="16"/>
      <c r="F41" s="18"/>
    </row>
    <row r="42" spans="1:17">
      <c r="A42" s="18"/>
      <c r="B42" s="18"/>
      <c r="C42" s="18"/>
      <c r="D42" s="18"/>
      <c r="E42" s="18"/>
      <c r="F42" s="18"/>
    </row>
    <row r="43" spans="1:17">
      <c r="A43" s="20"/>
      <c r="B43" s="18"/>
      <c r="C43" s="18"/>
      <c r="D43" s="18"/>
      <c r="E43" s="18"/>
      <c r="F43" s="18"/>
    </row>
    <row r="44" spans="1:17">
      <c r="A44" s="20"/>
      <c r="B44" s="18"/>
      <c r="C44" s="18"/>
      <c r="D44" s="18"/>
      <c r="E44" s="18"/>
      <c r="F44" s="18"/>
      <c r="G44" s="21"/>
    </row>
    <row r="45" spans="1:17">
      <c r="A45" s="18"/>
      <c r="B45" s="18"/>
      <c r="C45" s="18"/>
      <c r="D45" s="18"/>
      <c r="E45" s="18"/>
      <c r="F45" s="18"/>
    </row>
    <row r="46" spans="1:17">
      <c r="A46" s="18"/>
      <c r="B46" s="19"/>
      <c r="C46" s="19"/>
      <c r="D46" s="19"/>
      <c r="E46" s="19"/>
      <c r="F46" s="19"/>
    </row>
    <row r="47" spans="1:17">
      <c r="A47" s="18"/>
      <c r="B47" s="18"/>
      <c r="C47" s="18"/>
      <c r="D47" s="18"/>
      <c r="E47" s="18"/>
      <c r="F47" s="18"/>
    </row>
    <row r="48" spans="1:17">
      <c r="A48" s="20"/>
      <c r="B48" s="18"/>
      <c r="C48" s="18"/>
      <c r="D48" s="18"/>
      <c r="E48" s="18"/>
      <c r="F48" s="18"/>
    </row>
    <row r="49" spans="1:6">
      <c r="A49" s="18"/>
      <c r="B49" s="18"/>
      <c r="C49" s="18"/>
      <c r="D49" s="18"/>
      <c r="E49" s="18"/>
      <c r="F49" s="18"/>
    </row>
    <row r="50" spans="1:6">
      <c r="A50" s="18"/>
      <c r="B50" s="19"/>
      <c r="C50" s="19"/>
      <c r="D50" s="19"/>
      <c r="E50" s="19"/>
      <c r="F50" s="19"/>
    </row>
    <row r="51" spans="1:6" ht="16.5" customHeight="1"/>
    <row r="53" spans="1:6" ht="14.25" customHeight="1"/>
    <row r="54" spans="1:6" ht="14.25" customHeight="1"/>
  </sheetData>
  <mergeCells count="19">
    <mergeCell ref="A1:D1"/>
    <mergeCell ref="E1:Q1"/>
    <mergeCell ref="C3:Q3"/>
    <mergeCell ref="A27:H27"/>
    <mergeCell ref="A28:H28"/>
    <mergeCell ref="A2:Q2"/>
    <mergeCell ref="A24:H24"/>
    <mergeCell ref="A25:H25"/>
    <mergeCell ref="A26:H26"/>
    <mergeCell ref="A29:I29"/>
    <mergeCell ref="K29:Q29"/>
    <mergeCell ref="A33:I33"/>
    <mergeCell ref="A31:I31"/>
    <mergeCell ref="A32:I32"/>
    <mergeCell ref="A30:I30"/>
    <mergeCell ref="K30:Q30"/>
    <mergeCell ref="K31:Q31"/>
    <mergeCell ref="K32:Q32"/>
    <mergeCell ref="K33:Q33"/>
  </mergeCells>
  <pageMargins left="0.2" right="0.2" top="0.75" bottom="0.5" header="0" footer="0"/>
  <pageSetup paperSize="9" scale="93" orientation="portrait" r:id="rId1"/>
</worksheet>
</file>

<file path=xl/worksheets/sheet2.xml><?xml version="1.0" encoding="utf-8"?>
<worksheet xmlns="http://schemas.openxmlformats.org/spreadsheetml/2006/main" xmlns:r="http://schemas.openxmlformats.org/officeDocument/2006/relationships">
  <dimension ref="A1:AK118"/>
  <sheetViews>
    <sheetView view="pageBreakPreview" zoomScaleSheetLayoutView="100" workbookViewId="0">
      <selection activeCell="I11" sqref="I11"/>
    </sheetView>
  </sheetViews>
  <sheetFormatPr defaultColWidth="11.140625" defaultRowHeight="15"/>
  <cols>
    <col min="1" max="1" width="3" style="22" bestFit="1" customWidth="1"/>
    <col min="2" max="2" width="4.5703125" style="22" customWidth="1"/>
    <col min="3" max="3" width="24.5703125" style="22" customWidth="1"/>
    <col min="4" max="4" width="19.140625" style="22" customWidth="1"/>
    <col min="5" max="5" width="16.28515625" style="22" customWidth="1"/>
    <col min="6" max="6" width="2.5703125" style="46" customWidth="1"/>
    <col min="7" max="7" width="10.140625" style="22" customWidth="1"/>
    <col min="8" max="8" width="10.7109375" style="22" customWidth="1"/>
    <col min="9" max="16384" width="11.140625" style="22"/>
  </cols>
  <sheetData>
    <row r="1" spans="1:14" ht="22.5" customHeight="1">
      <c r="A1" s="185" t="s">
        <v>228</v>
      </c>
      <c r="B1" s="185"/>
      <c r="C1" s="185"/>
      <c r="D1" s="185"/>
      <c r="E1" s="185"/>
      <c r="F1" s="185"/>
      <c r="G1" s="185"/>
      <c r="H1" s="186"/>
    </row>
    <row r="2" spans="1:14" ht="21.75" customHeight="1">
      <c r="A2" s="88"/>
      <c r="B2" s="188" t="s">
        <v>179</v>
      </c>
      <c r="C2" s="189"/>
      <c r="D2" s="192" t="str">
        <f>Sheet1!E1</f>
        <v>Dr./Shri/Smt.</v>
      </c>
      <c r="E2" s="188"/>
      <c r="F2" s="188"/>
      <c r="G2" s="188"/>
      <c r="H2" s="189"/>
      <c r="I2" s="47"/>
      <c r="J2" s="47"/>
      <c r="K2" s="47"/>
      <c r="L2" s="47"/>
      <c r="M2" s="47"/>
    </row>
    <row r="3" spans="1:14" ht="16.5" customHeight="1">
      <c r="A3" s="88"/>
      <c r="B3" s="188" t="s">
        <v>180</v>
      </c>
      <c r="C3" s="189"/>
      <c r="D3" s="192">
        <f>Sheet1!C3</f>
        <v>0</v>
      </c>
      <c r="E3" s="188"/>
      <c r="F3" s="188"/>
      <c r="G3" s="188"/>
      <c r="H3" s="189"/>
      <c r="I3" s="47"/>
      <c r="J3" s="47"/>
      <c r="K3" s="47"/>
      <c r="L3" s="47"/>
      <c r="M3" s="47"/>
    </row>
    <row r="4" spans="1:14" ht="19.5" customHeight="1">
      <c r="A4" s="23"/>
      <c r="B4" s="23"/>
      <c r="C4" s="190"/>
      <c r="D4" s="190"/>
      <c r="E4" s="190"/>
      <c r="F4" s="36"/>
      <c r="G4" s="36" t="s">
        <v>108</v>
      </c>
      <c r="H4" s="36" t="s">
        <v>108</v>
      </c>
    </row>
    <row r="5" spans="1:14" ht="23.25" customHeight="1">
      <c r="A5" s="53">
        <v>1</v>
      </c>
      <c r="B5" s="53"/>
      <c r="C5" s="173" t="s">
        <v>109</v>
      </c>
      <c r="D5" s="173"/>
      <c r="E5" s="173"/>
      <c r="F5" s="54" t="s">
        <v>13</v>
      </c>
      <c r="G5" s="25"/>
      <c r="H5" s="23">
        <f>Sheet1!J32</f>
        <v>0</v>
      </c>
    </row>
    <row r="6" spans="1:14" ht="18.75" customHeight="1">
      <c r="A6" s="53">
        <v>2</v>
      </c>
      <c r="B6" s="53"/>
      <c r="C6" s="173" t="s">
        <v>14</v>
      </c>
      <c r="D6" s="173"/>
      <c r="E6" s="173"/>
      <c r="F6" s="36" t="s">
        <v>15</v>
      </c>
      <c r="G6" s="25"/>
      <c r="H6" s="23">
        <f>Sheet1!J29</f>
        <v>0</v>
      </c>
    </row>
    <row r="7" spans="1:14">
      <c r="A7" s="55"/>
      <c r="B7" s="55"/>
      <c r="C7" s="187" t="s">
        <v>10</v>
      </c>
      <c r="D7" s="187"/>
      <c r="E7" s="187"/>
      <c r="F7" s="36"/>
      <c r="G7" s="26"/>
      <c r="H7" s="56">
        <f>SUM(H5:H6)</f>
        <v>0</v>
      </c>
    </row>
    <row r="8" spans="1:14" ht="19.5" customHeight="1">
      <c r="A8" s="53">
        <v>3</v>
      </c>
      <c r="B8" s="53"/>
      <c r="C8" s="173" t="s">
        <v>16</v>
      </c>
      <c r="D8" s="173"/>
      <c r="E8" s="173"/>
      <c r="F8" s="36"/>
      <c r="G8" s="25"/>
      <c r="H8" s="23"/>
    </row>
    <row r="9" spans="1:14" ht="20.25" customHeight="1">
      <c r="A9" s="53"/>
      <c r="B9" s="53" t="s">
        <v>17</v>
      </c>
      <c r="C9" s="173" t="s">
        <v>18</v>
      </c>
      <c r="D9" s="173"/>
      <c r="E9" s="173"/>
      <c r="F9" s="36" t="s">
        <v>15</v>
      </c>
      <c r="G9" s="23">
        <f>Sheet1!G23</f>
        <v>0</v>
      </c>
      <c r="H9" s="25"/>
      <c r="I9" s="25"/>
      <c r="K9" s="27"/>
      <c r="N9" s="25"/>
    </row>
    <row r="10" spans="1:14" ht="27" customHeight="1">
      <c r="A10" s="53"/>
      <c r="B10" s="53" t="s">
        <v>19</v>
      </c>
      <c r="C10" s="173" t="s">
        <v>110</v>
      </c>
      <c r="D10" s="173"/>
      <c r="E10" s="173"/>
      <c r="F10" s="36" t="s">
        <v>15</v>
      </c>
      <c r="G10" s="23">
        <v>0</v>
      </c>
      <c r="H10" s="56"/>
      <c r="I10" s="25"/>
    </row>
    <row r="11" spans="1:14" ht="105" customHeight="1">
      <c r="A11" s="53"/>
      <c r="B11" s="53" t="s">
        <v>20</v>
      </c>
      <c r="C11" s="173" t="s">
        <v>207</v>
      </c>
      <c r="D11" s="173"/>
      <c r="E11" s="173"/>
      <c r="F11" s="36" t="s">
        <v>15</v>
      </c>
      <c r="G11" s="115"/>
      <c r="H11" s="25"/>
      <c r="I11" s="25"/>
    </row>
    <row r="12" spans="1:14" ht="33" customHeight="1">
      <c r="A12" s="53">
        <v>4</v>
      </c>
      <c r="B12" s="53"/>
      <c r="C12" s="176" t="s">
        <v>81</v>
      </c>
      <c r="D12" s="176"/>
      <c r="E12" s="176"/>
      <c r="F12" s="36" t="s">
        <v>15</v>
      </c>
      <c r="G12" s="23"/>
      <c r="H12" s="25">
        <f>Sheet1!P23</f>
        <v>0</v>
      </c>
      <c r="I12" s="25"/>
    </row>
    <row r="13" spans="1:14" ht="55.15" customHeight="1">
      <c r="A13" s="53"/>
      <c r="B13" s="53"/>
      <c r="C13" s="176" t="s">
        <v>67</v>
      </c>
      <c r="D13" s="176"/>
      <c r="E13" s="176"/>
      <c r="F13" s="57" t="s">
        <v>15</v>
      </c>
      <c r="G13" s="23"/>
      <c r="H13" s="226"/>
      <c r="I13" s="25"/>
    </row>
    <row r="14" spans="1:14" ht="21" customHeight="1">
      <c r="A14" s="53"/>
      <c r="B14" s="53" t="s">
        <v>68</v>
      </c>
      <c r="C14" s="176" t="s">
        <v>69</v>
      </c>
      <c r="D14" s="176"/>
      <c r="E14" s="176"/>
      <c r="F14" s="57"/>
      <c r="G14" s="23"/>
      <c r="H14" s="25"/>
      <c r="I14" s="25"/>
    </row>
    <row r="15" spans="1:14" ht="21" customHeight="1">
      <c r="A15" s="53"/>
      <c r="B15" s="53" t="s">
        <v>70</v>
      </c>
      <c r="C15" s="176" t="s">
        <v>71</v>
      </c>
      <c r="D15" s="176"/>
      <c r="E15" s="176"/>
      <c r="F15" s="57"/>
      <c r="G15" s="23"/>
      <c r="H15" s="25"/>
      <c r="I15" s="25"/>
    </row>
    <row r="16" spans="1:14" ht="21" customHeight="1">
      <c r="A16" s="53"/>
      <c r="B16" s="53" t="s">
        <v>72</v>
      </c>
      <c r="C16" s="176" t="s">
        <v>73</v>
      </c>
      <c r="D16" s="176"/>
      <c r="E16" s="176"/>
      <c r="F16" s="57"/>
      <c r="G16" s="23"/>
      <c r="H16" s="25"/>
      <c r="I16" s="25"/>
    </row>
    <row r="17" spans="1:14" ht="21" customHeight="1">
      <c r="A17" s="53"/>
      <c r="B17" s="53" t="s">
        <v>74</v>
      </c>
      <c r="C17" s="176" t="s">
        <v>75</v>
      </c>
      <c r="D17" s="176"/>
      <c r="E17" s="176"/>
      <c r="F17" s="57"/>
      <c r="G17" s="23"/>
      <c r="H17" s="25"/>
      <c r="I17" s="25"/>
    </row>
    <row r="18" spans="1:14" ht="21" customHeight="1">
      <c r="A18" s="53"/>
      <c r="B18" s="53" t="s">
        <v>76</v>
      </c>
      <c r="C18" s="176" t="s">
        <v>77</v>
      </c>
      <c r="D18" s="176"/>
      <c r="E18" s="176"/>
      <c r="F18" s="57"/>
      <c r="G18" s="23"/>
      <c r="H18" s="25"/>
      <c r="I18" s="25"/>
    </row>
    <row r="19" spans="1:14" ht="30.75" customHeight="1">
      <c r="A19" s="53"/>
      <c r="B19" s="53" t="s">
        <v>78</v>
      </c>
      <c r="C19" s="175" t="s">
        <v>82</v>
      </c>
      <c r="D19" s="175"/>
      <c r="E19" s="175"/>
      <c r="F19" s="57"/>
      <c r="G19" s="23"/>
      <c r="H19" s="25"/>
      <c r="I19" s="25"/>
    </row>
    <row r="20" spans="1:14" ht="39" customHeight="1">
      <c r="A20" s="53"/>
      <c r="B20" s="53" t="s">
        <v>79</v>
      </c>
      <c r="C20" s="176" t="s">
        <v>80</v>
      </c>
      <c r="D20" s="176"/>
      <c r="E20" s="176"/>
      <c r="F20" s="57"/>
      <c r="G20" s="23"/>
      <c r="H20" s="25"/>
      <c r="I20" s="25"/>
    </row>
    <row r="21" spans="1:14" ht="28.5" customHeight="1">
      <c r="A21" s="53"/>
      <c r="B21" s="53"/>
      <c r="C21" s="177" t="s">
        <v>21</v>
      </c>
      <c r="D21" s="177"/>
      <c r="E21" s="177"/>
      <c r="F21" s="36" t="s">
        <v>15</v>
      </c>
      <c r="G21" s="25"/>
      <c r="H21" s="58">
        <f>H7-H9-H13</f>
        <v>0</v>
      </c>
      <c r="I21" s="28"/>
      <c r="J21" s="29"/>
    </row>
    <row r="22" spans="1:14" ht="28.5" customHeight="1">
      <c r="A22" s="53">
        <v>5</v>
      </c>
      <c r="B22" s="53"/>
      <c r="C22" s="176" t="s">
        <v>175</v>
      </c>
      <c r="D22" s="176"/>
      <c r="E22" s="176"/>
      <c r="F22" s="36" t="s">
        <v>15</v>
      </c>
      <c r="G22" s="25"/>
      <c r="H22" s="59"/>
      <c r="I22" s="28"/>
      <c r="J22" s="29"/>
    </row>
    <row r="23" spans="1:14" ht="23.25" customHeight="1">
      <c r="A23" s="53">
        <v>6</v>
      </c>
      <c r="B23" s="53"/>
      <c r="C23" s="173" t="s">
        <v>205</v>
      </c>
      <c r="D23" s="173"/>
      <c r="E23" s="173"/>
      <c r="F23" s="36" t="s">
        <v>15</v>
      </c>
      <c r="G23" s="25"/>
      <c r="H23" s="25">
        <f>Sheet1!K23</f>
        <v>0</v>
      </c>
    </row>
    <row r="24" spans="1:14" ht="19.5" customHeight="1">
      <c r="A24" s="53">
        <v>7</v>
      </c>
      <c r="B24" s="53"/>
      <c r="C24" s="173" t="s">
        <v>111</v>
      </c>
      <c r="D24" s="173"/>
      <c r="E24" s="173"/>
      <c r="F24" s="36" t="s">
        <v>15</v>
      </c>
      <c r="G24" s="25"/>
      <c r="H24" s="23">
        <v>0</v>
      </c>
      <c r="I24" s="27"/>
      <c r="N24" s="25"/>
    </row>
    <row r="25" spans="1:14" ht="29.25" customHeight="1">
      <c r="A25" s="53">
        <v>8</v>
      </c>
      <c r="B25" s="53"/>
      <c r="C25" s="176" t="s">
        <v>173</v>
      </c>
      <c r="D25" s="176"/>
      <c r="E25" s="176"/>
      <c r="F25" s="36" t="s">
        <v>15</v>
      </c>
      <c r="G25" s="25"/>
      <c r="H25" s="23"/>
    </row>
    <row r="26" spans="1:14" ht="37.5" customHeight="1">
      <c r="A26" s="53"/>
      <c r="B26" s="89" t="s">
        <v>68</v>
      </c>
      <c r="C26" s="175" t="s">
        <v>174</v>
      </c>
      <c r="D26" s="175"/>
      <c r="E26" s="175"/>
      <c r="F26" s="36" t="s">
        <v>15</v>
      </c>
      <c r="G26" s="25"/>
      <c r="H26" s="23">
        <v>0</v>
      </c>
    </row>
    <row r="27" spans="1:14" ht="31.5" customHeight="1">
      <c r="A27" s="53"/>
      <c r="B27" s="89" t="s">
        <v>70</v>
      </c>
      <c r="C27" s="176" t="s">
        <v>112</v>
      </c>
      <c r="D27" s="176"/>
      <c r="E27" s="176"/>
      <c r="F27" s="36" t="s">
        <v>15</v>
      </c>
      <c r="G27" s="25"/>
      <c r="H27" s="23">
        <v>0</v>
      </c>
    </row>
    <row r="28" spans="1:14" ht="39.75" customHeight="1">
      <c r="A28" s="53">
        <v>9</v>
      </c>
      <c r="B28" s="53"/>
      <c r="C28" s="173" t="s">
        <v>113</v>
      </c>
      <c r="D28" s="173"/>
      <c r="E28" s="173"/>
      <c r="F28" s="36" t="s">
        <v>15</v>
      </c>
      <c r="G28" s="25"/>
      <c r="H28" s="23">
        <v>0</v>
      </c>
      <c r="I28" s="193"/>
      <c r="J28" s="193"/>
      <c r="K28" s="193"/>
      <c r="M28" s="26"/>
      <c r="N28" s="25"/>
    </row>
    <row r="29" spans="1:14" ht="18" customHeight="1">
      <c r="A29" s="53">
        <v>10</v>
      </c>
      <c r="B29" s="53"/>
      <c r="C29" s="173" t="s">
        <v>114</v>
      </c>
      <c r="D29" s="173"/>
      <c r="E29" s="173"/>
      <c r="F29" s="36" t="s">
        <v>15</v>
      </c>
      <c r="G29" s="25"/>
      <c r="H29" s="23">
        <v>0</v>
      </c>
    </row>
    <row r="30" spans="1:14" ht="30" customHeight="1">
      <c r="A30" s="53">
        <v>11</v>
      </c>
      <c r="B30" s="53"/>
      <c r="C30" s="174" t="s">
        <v>115</v>
      </c>
      <c r="D30" s="174"/>
      <c r="E30" s="174"/>
      <c r="F30" s="36" t="s">
        <v>15</v>
      </c>
      <c r="G30" s="25"/>
      <c r="H30" s="23">
        <v>0</v>
      </c>
    </row>
    <row r="31" spans="1:14" ht="28.5" customHeight="1">
      <c r="A31" s="53">
        <v>12</v>
      </c>
      <c r="B31" s="53"/>
      <c r="C31" s="173" t="s">
        <v>178</v>
      </c>
      <c r="D31" s="173"/>
      <c r="E31" s="173"/>
      <c r="F31" s="36" t="s">
        <v>15</v>
      </c>
      <c r="G31" s="25"/>
      <c r="H31" s="23"/>
    </row>
    <row r="32" spans="1:14" ht="27.75" customHeight="1">
      <c r="A32" s="89">
        <v>13</v>
      </c>
      <c r="B32" s="89"/>
      <c r="C32" s="176" t="s">
        <v>177</v>
      </c>
      <c r="D32" s="176"/>
      <c r="E32" s="176"/>
      <c r="F32" s="36" t="s">
        <v>15</v>
      </c>
      <c r="G32" s="25"/>
      <c r="H32" s="23"/>
    </row>
    <row r="33" spans="1:11" ht="28.5" customHeight="1">
      <c r="A33" s="53">
        <v>14</v>
      </c>
      <c r="B33" s="53"/>
      <c r="C33" s="173" t="s">
        <v>172</v>
      </c>
      <c r="D33" s="173"/>
      <c r="E33" s="173"/>
      <c r="F33" s="36" t="s">
        <v>15</v>
      </c>
      <c r="G33" s="25"/>
      <c r="H33" s="23">
        <v>0</v>
      </c>
    </row>
    <row r="34" spans="1:11" ht="30" customHeight="1">
      <c r="A34" s="53"/>
      <c r="B34" s="53"/>
      <c r="C34" s="177" t="s">
        <v>116</v>
      </c>
      <c r="D34" s="177"/>
      <c r="E34" s="177"/>
      <c r="F34" s="36"/>
      <c r="G34" s="25"/>
      <c r="H34" s="23"/>
    </row>
    <row r="35" spans="1:11" ht="19.5" customHeight="1">
      <c r="A35" s="62"/>
      <c r="B35" s="62"/>
      <c r="C35" s="177" t="s">
        <v>132</v>
      </c>
      <c r="D35" s="177"/>
      <c r="E35" s="177"/>
      <c r="F35" s="36"/>
      <c r="G35" s="25"/>
      <c r="H35" s="56">
        <f>SUM(H22:H34)</f>
        <v>0</v>
      </c>
    </row>
    <row r="36" spans="1:11" ht="25.5" customHeight="1">
      <c r="A36" s="60">
        <v>15</v>
      </c>
      <c r="B36" s="117"/>
      <c r="C36" s="191" t="s">
        <v>22</v>
      </c>
      <c r="D36" s="191"/>
      <c r="E36" s="191"/>
      <c r="F36" s="36" t="s">
        <v>15</v>
      </c>
      <c r="G36" s="28"/>
      <c r="H36" s="61"/>
      <c r="K36" s="32"/>
    </row>
    <row r="37" spans="1:11" ht="15" customHeight="1">
      <c r="A37" s="117"/>
      <c r="B37" s="117" t="s">
        <v>17</v>
      </c>
      <c r="C37" s="179" t="s">
        <v>182</v>
      </c>
      <c r="D37" s="179"/>
      <c r="E37" s="179"/>
      <c r="F37" s="36" t="s">
        <v>15</v>
      </c>
      <c r="G37" s="23">
        <f>Sheet1!M23</f>
        <v>0</v>
      </c>
      <c r="H37" s="28"/>
    </row>
    <row r="38" spans="1:11">
      <c r="A38" s="117"/>
      <c r="B38" s="117" t="s">
        <v>19</v>
      </c>
      <c r="C38" s="173" t="s">
        <v>129</v>
      </c>
      <c r="D38" s="173"/>
      <c r="E38" s="173"/>
      <c r="F38" s="36" t="s">
        <v>15</v>
      </c>
      <c r="G38" s="23">
        <f>Sheet1!N23</f>
        <v>0</v>
      </c>
      <c r="H38" s="28"/>
    </row>
    <row r="39" spans="1:11" ht="15" customHeight="1">
      <c r="A39" s="117"/>
      <c r="B39" s="117" t="s">
        <v>20</v>
      </c>
      <c r="C39" s="173" t="s">
        <v>198</v>
      </c>
      <c r="D39" s="173"/>
      <c r="E39" s="173"/>
      <c r="F39" s="36" t="s">
        <v>15</v>
      </c>
      <c r="G39" s="23"/>
      <c r="H39" s="28"/>
    </row>
    <row r="40" spans="1:11">
      <c r="A40" s="117"/>
      <c r="B40" s="117" t="s">
        <v>23</v>
      </c>
      <c r="C40" s="173" t="s">
        <v>24</v>
      </c>
      <c r="D40" s="173"/>
      <c r="E40" s="173"/>
      <c r="F40" s="36" t="s">
        <v>15</v>
      </c>
      <c r="G40" s="23"/>
      <c r="H40" s="23"/>
    </row>
    <row r="41" spans="1:11">
      <c r="A41" s="117"/>
      <c r="B41" s="117" t="s">
        <v>25</v>
      </c>
      <c r="C41" s="173" t="s">
        <v>26</v>
      </c>
      <c r="D41" s="173"/>
      <c r="E41" s="173"/>
      <c r="F41" s="36" t="s">
        <v>15</v>
      </c>
      <c r="G41" s="23"/>
      <c r="H41" s="23"/>
    </row>
    <row r="42" spans="1:11" ht="18" customHeight="1">
      <c r="A42" s="117"/>
      <c r="B42" s="117" t="s">
        <v>27</v>
      </c>
      <c r="C42" s="173" t="s">
        <v>83</v>
      </c>
      <c r="D42" s="173"/>
      <c r="E42" s="173"/>
      <c r="F42" s="36" t="s">
        <v>15</v>
      </c>
      <c r="G42" s="63">
        <v>0</v>
      </c>
      <c r="H42" s="23"/>
    </row>
    <row r="43" spans="1:11" ht="15" customHeight="1">
      <c r="A43" s="117"/>
      <c r="B43" s="117" t="s">
        <v>28</v>
      </c>
      <c r="C43" s="173" t="s">
        <v>29</v>
      </c>
      <c r="D43" s="173"/>
      <c r="E43" s="173"/>
      <c r="F43" s="36" t="s">
        <v>15</v>
      </c>
      <c r="G43" s="23">
        <v>0</v>
      </c>
      <c r="H43" s="23"/>
    </row>
    <row r="44" spans="1:11" ht="24" customHeight="1">
      <c r="A44" s="117"/>
      <c r="B44" s="117" t="s">
        <v>30</v>
      </c>
      <c r="C44" s="173" t="s">
        <v>117</v>
      </c>
      <c r="D44" s="173"/>
      <c r="E44" s="173"/>
      <c r="F44" s="36" t="s">
        <v>15</v>
      </c>
      <c r="G44" s="28">
        <v>0</v>
      </c>
      <c r="H44" s="23"/>
    </row>
    <row r="45" spans="1:11" ht="32.25" customHeight="1">
      <c r="A45" s="117"/>
      <c r="B45" s="117" t="s">
        <v>31</v>
      </c>
      <c r="C45" s="173" t="s">
        <v>118</v>
      </c>
      <c r="D45" s="173"/>
      <c r="E45" s="173"/>
      <c r="F45" s="36" t="s">
        <v>15</v>
      </c>
      <c r="G45" s="28">
        <v>0</v>
      </c>
      <c r="H45" s="23"/>
    </row>
    <row r="46" spans="1:11" ht="30.75" customHeight="1">
      <c r="A46" s="117"/>
      <c r="B46" s="117" t="s">
        <v>32</v>
      </c>
      <c r="C46" s="173" t="s">
        <v>176</v>
      </c>
      <c r="D46" s="173"/>
      <c r="E46" s="173"/>
      <c r="F46" s="36" t="s">
        <v>15</v>
      </c>
      <c r="G46" s="28">
        <v>0</v>
      </c>
      <c r="H46" s="23"/>
    </row>
    <row r="47" spans="1:11" ht="39.75" customHeight="1">
      <c r="A47" s="117"/>
      <c r="B47" s="117" t="s">
        <v>33</v>
      </c>
      <c r="C47" s="173" t="s">
        <v>34</v>
      </c>
      <c r="D47" s="173"/>
      <c r="E47" s="173"/>
      <c r="F47" s="36" t="s">
        <v>15</v>
      </c>
      <c r="G47" s="28">
        <v>0</v>
      </c>
      <c r="H47" s="23"/>
    </row>
    <row r="48" spans="1:11" ht="18" customHeight="1">
      <c r="A48" s="117"/>
      <c r="B48" s="117" t="s">
        <v>35</v>
      </c>
      <c r="C48" s="173" t="s">
        <v>119</v>
      </c>
      <c r="D48" s="173"/>
      <c r="E48" s="173"/>
      <c r="F48" s="36" t="s">
        <v>15</v>
      </c>
      <c r="G48" s="28">
        <v>0</v>
      </c>
      <c r="H48" s="23"/>
    </row>
    <row r="49" spans="1:37" ht="19.5" customHeight="1">
      <c r="A49" s="117"/>
      <c r="B49" s="117" t="s">
        <v>36</v>
      </c>
      <c r="C49" s="173" t="s">
        <v>120</v>
      </c>
      <c r="D49" s="173"/>
      <c r="E49" s="173"/>
      <c r="F49" s="36" t="s">
        <v>15</v>
      </c>
      <c r="G49" s="28"/>
      <c r="H49" s="23"/>
    </row>
    <row r="50" spans="1:37" ht="29.25" customHeight="1">
      <c r="A50" s="117"/>
      <c r="B50" s="117" t="s">
        <v>37</v>
      </c>
      <c r="C50" s="173" t="s">
        <v>183</v>
      </c>
      <c r="D50" s="173"/>
      <c r="E50" s="173"/>
      <c r="F50" s="36" t="s">
        <v>15</v>
      </c>
      <c r="G50" s="28">
        <f>[1]Sheet1!E23</f>
        <v>0</v>
      </c>
      <c r="H50" s="23"/>
    </row>
    <row r="51" spans="1:37">
      <c r="A51" s="117"/>
      <c r="B51" s="117"/>
      <c r="C51" s="178" t="s">
        <v>130</v>
      </c>
      <c r="D51" s="178"/>
      <c r="E51" s="178"/>
      <c r="F51" s="36"/>
      <c r="G51" s="121">
        <f>SUM(G37:G50)</f>
        <v>0</v>
      </c>
      <c r="H51" s="23"/>
    </row>
    <row r="52" spans="1:37" ht="32.25" customHeight="1">
      <c r="A52" s="117"/>
      <c r="B52" s="119"/>
      <c r="C52" s="177" t="s">
        <v>131</v>
      </c>
      <c r="D52" s="177"/>
      <c r="E52" s="177"/>
      <c r="F52" s="74" t="s">
        <v>15</v>
      </c>
      <c r="G52" s="122"/>
      <c r="H52" s="64"/>
    </row>
    <row r="53" spans="1:37" ht="21" customHeight="1">
      <c r="A53" s="60">
        <v>16</v>
      </c>
      <c r="B53" s="60"/>
      <c r="C53" s="177" t="s">
        <v>38</v>
      </c>
      <c r="D53" s="177"/>
      <c r="E53" s="177"/>
      <c r="F53" s="64" t="s">
        <v>15</v>
      </c>
      <c r="G53" s="123"/>
      <c r="H53" s="58">
        <f>H35+H52</f>
        <v>0</v>
      </c>
    </row>
    <row r="54" spans="1:37" ht="21" customHeight="1">
      <c r="A54" s="60">
        <v>17</v>
      </c>
      <c r="B54" s="60"/>
      <c r="C54" s="177" t="s">
        <v>185</v>
      </c>
      <c r="D54" s="177"/>
      <c r="E54" s="177"/>
      <c r="F54" s="64" t="s">
        <v>15</v>
      </c>
      <c r="G54" s="123"/>
      <c r="H54" s="58">
        <f>H21-H53</f>
        <v>0</v>
      </c>
    </row>
    <row r="55" spans="1:37" ht="26.25" customHeight="1">
      <c r="A55" s="60"/>
      <c r="B55" s="60"/>
      <c r="C55" s="175" t="s">
        <v>121</v>
      </c>
      <c r="D55" s="175"/>
      <c r="E55" s="175"/>
      <c r="F55" s="64" t="s">
        <v>15</v>
      </c>
      <c r="G55" s="123"/>
      <c r="H55" s="61">
        <v>0</v>
      </c>
    </row>
    <row r="56" spans="1:37" ht="26.25" customHeight="1">
      <c r="A56" s="60"/>
      <c r="B56" s="60"/>
      <c r="C56" s="176" t="s">
        <v>184</v>
      </c>
      <c r="D56" s="176"/>
      <c r="E56" s="176"/>
      <c r="F56" s="64" t="s">
        <v>15</v>
      </c>
      <c r="G56" s="123"/>
      <c r="H56" s="61">
        <v>0</v>
      </c>
    </row>
    <row r="57" spans="1:37" ht="21.75" customHeight="1">
      <c r="A57" s="119">
        <v>18</v>
      </c>
      <c r="B57" s="119"/>
      <c r="C57" s="177" t="s">
        <v>191</v>
      </c>
      <c r="D57" s="177"/>
      <c r="E57" s="177"/>
      <c r="F57" s="64" t="s">
        <v>15</v>
      </c>
      <c r="G57" s="124"/>
      <c r="H57" s="64">
        <f>H54-H55-H56</f>
        <v>0</v>
      </c>
    </row>
    <row r="58" spans="1:37" ht="21.75" customHeight="1">
      <c r="A58" s="119">
        <v>19</v>
      </c>
      <c r="B58" s="119"/>
      <c r="C58" s="175" t="s">
        <v>84</v>
      </c>
      <c r="D58" s="175"/>
      <c r="E58" s="175"/>
      <c r="F58" s="36" t="s">
        <v>15</v>
      </c>
      <c r="G58" s="28"/>
      <c r="H58" s="65"/>
    </row>
    <row r="59" spans="1:37" ht="21.75" customHeight="1">
      <c r="A59" s="119">
        <v>20</v>
      </c>
      <c r="B59" s="119"/>
      <c r="C59" s="175" t="s">
        <v>186</v>
      </c>
      <c r="D59" s="175"/>
      <c r="E59" s="175"/>
      <c r="F59" s="36" t="s">
        <v>15</v>
      </c>
      <c r="G59" s="28"/>
      <c r="H59" s="65">
        <v>0</v>
      </c>
    </row>
    <row r="60" spans="1:37">
      <c r="A60" s="117">
        <v>21</v>
      </c>
      <c r="B60" s="117"/>
      <c r="C60" s="176" t="s">
        <v>39</v>
      </c>
      <c r="D60" s="176"/>
      <c r="E60" s="176"/>
      <c r="F60" s="36" t="s">
        <v>15</v>
      </c>
      <c r="G60" s="28"/>
      <c r="H60" s="23">
        <v>0</v>
      </c>
    </row>
    <row r="61" spans="1:37">
      <c r="A61" s="117">
        <v>22</v>
      </c>
      <c r="B61" s="117"/>
      <c r="C61" s="178" t="s">
        <v>40</v>
      </c>
      <c r="D61" s="178"/>
      <c r="E61" s="178"/>
      <c r="F61" s="36" t="s">
        <v>15</v>
      </c>
      <c r="G61" s="28"/>
      <c r="H61" s="56">
        <f>H57+H58+H59-H60</f>
        <v>0</v>
      </c>
    </row>
    <row r="62" spans="1:37" ht="22.5" customHeight="1">
      <c r="A62" s="117">
        <v>23</v>
      </c>
      <c r="B62" s="117"/>
      <c r="C62" s="177" t="s">
        <v>181</v>
      </c>
      <c r="D62" s="177"/>
      <c r="E62" s="177"/>
      <c r="F62" s="64" t="s">
        <v>15</v>
      </c>
      <c r="G62" s="123"/>
      <c r="H62" s="64">
        <f>ROUNDUP(H61,-1)</f>
        <v>0</v>
      </c>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row>
    <row r="63" spans="1:37" ht="31.5" customHeight="1">
      <c r="A63" s="66"/>
      <c r="B63" s="66"/>
      <c r="C63" s="67"/>
      <c r="D63" s="67"/>
      <c r="E63" s="67"/>
      <c r="F63" s="56"/>
      <c r="G63" s="23"/>
      <c r="H63" s="23"/>
      <c r="L63" s="198"/>
      <c r="M63" s="198"/>
      <c r="N63" s="198"/>
    </row>
    <row r="64" spans="1:37" ht="15" customHeight="1">
      <c r="A64" s="213" t="s">
        <v>41</v>
      </c>
      <c r="B64" s="213"/>
      <c r="C64" s="213"/>
      <c r="D64" s="180" t="s">
        <v>42</v>
      </c>
      <c r="E64" s="181"/>
      <c r="F64" s="202" t="s">
        <v>43</v>
      </c>
      <c r="G64" s="202"/>
      <c r="H64" s="202"/>
    </row>
    <row r="65" spans="1:9" ht="38.25">
      <c r="A65" s="199"/>
      <c r="B65" s="200"/>
      <c r="C65" s="201"/>
      <c r="D65" s="68" t="s">
        <v>44</v>
      </c>
      <c r="E65" s="69" t="s">
        <v>45</v>
      </c>
      <c r="F65" s="202"/>
      <c r="G65" s="202"/>
      <c r="H65" s="202"/>
    </row>
    <row r="66" spans="1:9" ht="15" customHeight="1">
      <c r="A66" s="212" t="s">
        <v>46</v>
      </c>
      <c r="B66" s="212"/>
      <c r="C66" s="212"/>
      <c r="D66" s="70" t="s">
        <v>47</v>
      </c>
      <c r="E66" s="71" t="s">
        <v>47</v>
      </c>
      <c r="F66" s="202"/>
      <c r="G66" s="203"/>
      <c r="H66" s="203"/>
    </row>
    <row r="67" spans="1:9" ht="25.5" customHeight="1">
      <c r="A67" s="183" t="s">
        <v>93</v>
      </c>
      <c r="B67" s="183"/>
      <c r="C67" s="183"/>
      <c r="D67" s="120" t="s">
        <v>122</v>
      </c>
      <c r="E67" s="72" t="s">
        <v>123</v>
      </c>
      <c r="F67" s="208"/>
      <c r="G67" s="209"/>
      <c r="H67" s="210"/>
    </row>
    <row r="68" spans="1:9" ht="42" customHeight="1">
      <c r="A68" s="183" t="s">
        <v>94</v>
      </c>
      <c r="B68" s="183"/>
      <c r="C68" s="183"/>
      <c r="D68" s="120" t="s">
        <v>124</v>
      </c>
      <c r="E68" s="72" t="s">
        <v>125</v>
      </c>
      <c r="F68" s="211"/>
      <c r="G68" s="211"/>
      <c r="H68" s="211"/>
    </row>
    <row r="69" spans="1:9" ht="49.5" customHeight="1">
      <c r="A69" s="183" t="s">
        <v>48</v>
      </c>
      <c r="B69" s="183"/>
      <c r="C69" s="183"/>
      <c r="D69" s="120" t="s">
        <v>126</v>
      </c>
      <c r="E69" s="120" t="s">
        <v>127</v>
      </c>
      <c r="F69" s="204"/>
      <c r="G69" s="205"/>
      <c r="H69" s="206"/>
    </row>
    <row r="70" spans="1:9" ht="32.25" customHeight="1">
      <c r="A70" s="125">
        <v>24</v>
      </c>
      <c r="B70" s="125"/>
      <c r="C70" s="207" t="s">
        <v>188</v>
      </c>
      <c r="D70" s="207"/>
      <c r="E70" s="207"/>
      <c r="F70" s="36" t="s">
        <v>15</v>
      </c>
      <c r="G70" s="80"/>
      <c r="H70" s="36">
        <f>F67+F68+F69</f>
        <v>0</v>
      </c>
    </row>
    <row r="71" spans="1:9" ht="27" customHeight="1">
      <c r="A71" s="73">
        <v>25</v>
      </c>
      <c r="B71" s="116"/>
      <c r="C71" s="175" t="s">
        <v>133</v>
      </c>
      <c r="D71" s="175"/>
      <c r="E71" s="175"/>
      <c r="F71" s="74" t="s">
        <v>15</v>
      </c>
      <c r="G71" s="65"/>
      <c r="H71" s="56">
        <v>0</v>
      </c>
    </row>
    <row r="72" spans="1:9" ht="25.9" customHeight="1">
      <c r="A72" s="73">
        <v>26</v>
      </c>
      <c r="B72" s="116"/>
      <c r="C72" s="184" t="s">
        <v>85</v>
      </c>
      <c r="D72" s="184"/>
      <c r="E72" s="184"/>
      <c r="F72" s="74" t="s">
        <v>15</v>
      </c>
      <c r="G72" s="30"/>
      <c r="H72" s="23">
        <f>H70-H71</f>
        <v>0</v>
      </c>
    </row>
    <row r="73" spans="1:9" ht="33" customHeight="1">
      <c r="A73" s="73">
        <v>27</v>
      </c>
      <c r="B73" s="116"/>
      <c r="C73" s="176" t="s">
        <v>189</v>
      </c>
      <c r="D73" s="176"/>
      <c r="E73" s="176"/>
      <c r="F73" s="74"/>
      <c r="G73" s="30"/>
      <c r="H73" s="23">
        <v>0</v>
      </c>
    </row>
    <row r="74" spans="1:9" ht="24.75" customHeight="1">
      <c r="A74" s="73">
        <v>28</v>
      </c>
      <c r="B74" s="116"/>
      <c r="C74" s="175" t="s">
        <v>190</v>
      </c>
      <c r="D74" s="182"/>
      <c r="E74" s="182"/>
      <c r="F74" s="74" t="s">
        <v>15</v>
      </c>
      <c r="G74" s="33"/>
      <c r="H74" s="75">
        <f>H72*4%</f>
        <v>0</v>
      </c>
    </row>
    <row r="75" spans="1:9" ht="18" customHeight="1">
      <c r="A75" s="73">
        <v>29</v>
      </c>
      <c r="B75" s="116"/>
      <c r="C75" s="177" t="s">
        <v>49</v>
      </c>
      <c r="D75" s="177"/>
      <c r="E75" s="177"/>
      <c r="F75" s="74" t="s">
        <v>15</v>
      </c>
      <c r="G75" s="31"/>
      <c r="H75" s="126">
        <f>H72+H74</f>
        <v>0</v>
      </c>
    </row>
    <row r="76" spans="1:9" ht="15" customHeight="1">
      <c r="A76" s="73">
        <v>30</v>
      </c>
      <c r="B76" s="117"/>
      <c r="C76" s="196" t="s">
        <v>208</v>
      </c>
      <c r="D76" s="196"/>
      <c r="E76" s="196"/>
      <c r="F76" s="74" t="s">
        <v>15</v>
      </c>
      <c r="G76" s="33"/>
      <c r="H76" s="24">
        <f>Sheet1!Q28</f>
        <v>0</v>
      </c>
    </row>
    <row r="77" spans="1:9" ht="15" customHeight="1">
      <c r="A77" s="73">
        <v>31</v>
      </c>
      <c r="B77" s="117"/>
      <c r="C77" s="177" t="s">
        <v>201</v>
      </c>
      <c r="D77" s="177"/>
      <c r="E77" s="177"/>
      <c r="F77" s="74" t="s">
        <v>15</v>
      </c>
      <c r="G77" s="34"/>
      <c r="H77" s="127">
        <f>H75-H76</f>
        <v>0</v>
      </c>
    </row>
    <row r="78" spans="1:9" ht="15" customHeight="1">
      <c r="A78" s="73"/>
      <c r="B78" s="142"/>
      <c r="C78" s="147" t="s">
        <v>209</v>
      </c>
      <c r="D78" s="141"/>
      <c r="E78" s="141"/>
      <c r="F78" s="74" t="s">
        <v>15</v>
      </c>
      <c r="G78" s="34"/>
      <c r="H78" s="127"/>
    </row>
    <row r="79" spans="1:9" ht="15" customHeight="1">
      <c r="A79" s="73"/>
      <c r="B79" s="142"/>
      <c r="C79" s="146" t="s">
        <v>210</v>
      </c>
      <c r="D79" s="141"/>
      <c r="E79" s="141"/>
      <c r="F79" s="74" t="s">
        <v>15</v>
      </c>
      <c r="G79" s="34"/>
      <c r="H79" s="127"/>
    </row>
    <row r="80" spans="1:9">
      <c r="A80" s="117"/>
      <c r="B80" s="117"/>
      <c r="C80" s="145" t="s">
        <v>211</v>
      </c>
      <c r="D80" s="145"/>
      <c r="E80" s="145"/>
      <c r="F80" s="36" t="s">
        <v>15</v>
      </c>
      <c r="G80" s="24"/>
      <c r="H80" s="75"/>
      <c r="I80" s="22" t="s">
        <v>202</v>
      </c>
    </row>
    <row r="81" spans="1:10">
      <c r="A81" s="117"/>
      <c r="B81" s="117"/>
      <c r="C81" s="117"/>
      <c r="D81" s="117"/>
      <c r="E81" s="143" t="s">
        <v>203</v>
      </c>
      <c r="F81" s="36"/>
      <c r="G81" s="36"/>
      <c r="H81" s="126">
        <f>H75-H76-H78-H79-H80</f>
        <v>0</v>
      </c>
    </row>
    <row r="82" spans="1:10" ht="21" customHeight="1">
      <c r="A82" s="117"/>
      <c r="B82" s="117"/>
      <c r="C82" s="176" t="s">
        <v>50</v>
      </c>
      <c r="D82" s="176"/>
      <c r="E82" s="176"/>
      <c r="F82" s="176"/>
      <c r="G82" s="176"/>
      <c r="H82" s="176"/>
    </row>
    <row r="83" spans="1:10">
      <c r="A83" s="117"/>
      <c r="B83" s="117"/>
      <c r="C83" s="117"/>
      <c r="D83" s="117"/>
      <c r="E83" s="117"/>
      <c r="F83" s="56"/>
      <c r="G83" s="23"/>
      <c r="H83" s="23"/>
    </row>
    <row r="84" spans="1:10" ht="51.75" customHeight="1">
      <c r="A84" s="117"/>
      <c r="B84" s="117"/>
      <c r="C84" s="194" t="s">
        <v>212</v>
      </c>
      <c r="D84" s="194"/>
      <c r="E84" s="194"/>
      <c r="F84" s="194"/>
      <c r="G84" s="194"/>
      <c r="H84" s="194"/>
    </row>
    <row r="85" spans="1:10">
      <c r="A85" s="117"/>
      <c r="B85" s="117"/>
      <c r="C85" s="117"/>
      <c r="D85" s="117"/>
      <c r="E85" s="117"/>
      <c r="F85" s="56"/>
      <c r="G85" s="23"/>
      <c r="H85" s="23"/>
    </row>
    <row r="86" spans="1:10" ht="49.5" customHeight="1">
      <c r="A86" s="117"/>
      <c r="B86" s="117"/>
      <c r="C86" s="194" t="s">
        <v>51</v>
      </c>
      <c r="D86" s="194"/>
      <c r="E86" s="194"/>
      <c r="F86" s="194"/>
      <c r="G86" s="194"/>
      <c r="H86" s="194"/>
    </row>
    <row r="87" spans="1:10">
      <c r="A87" s="117"/>
      <c r="B87" s="117"/>
      <c r="C87" s="117"/>
      <c r="D87" s="117"/>
      <c r="E87" s="117"/>
      <c r="F87" s="56"/>
      <c r="G87" s="23"/>
      <c r="H87" s="23"/>
    </row>
    <row r="88" spans="1:10" ht="36.75" customHeight="1">
      <c r="A88" s="23"/>
      <c r="B88" s="117"/>
      <c r="C88" s="173" t="s">
        <v>213</v>
      </c>
      <c r="D88" s="173"/>
      <c r="E88" s="173"/>
      <c r="F88" s="173"/>
      <c r="G88" s="173"/>
      <c r="H88" s="173"/>
    </row>
    <row r="89" spans="1:10">
      <c r="A89" s="23"/>
      <c r="B89" s="23"/>
      <c r="C89" s="23"/>
      <c r="D89" s="23"/>
      <c r="E89" s="117"/>
      <c r="F89" s="56"/>
      <c r="G89" s="23"/>
      <c r="H89" s="23"/>
    </row>
    <row r="90" spans="1:10" ht="18" customHeight="1">
      <c r="A90" s="23"/>
      <c r="B90" s="23"/>
      <c r="C90" s="23"/>
      <c r="D90" s="23"/>
      <c r="E90" s="23"/>
      <c r="F90" s="56"/>
      <c r="G90" s="23"/>
      <c r="H90" s="23"/>
    </row>
    <row r="91" spans="1:10" ht="18.75" customHeight="1">
      <c r="A91" s="23"/>
      <c r="B91" s="23"/>
      <c r="C91" s="23"/>
      <c r="D91" s="23"/>
      <c r="E91" s="23"/>
      <c r="F91" s="56"/>
      <c r="G91" s="23"/>
      <c r="H91" s="23"/>
    </row>
    <row r="92" spans="1:10" ht="18.75" customHeight="1">
      <c r="A92" s="23"/>
      <c r="B92" s="23"/>
      <c r="C92" s="23"/>
      <c r="D92" s="23"/>
      <c r="E92" s="23" t="s">
        <v>52</v>
      </c>
      <c r="F92" s="56"/>
      <c r="G92" s="23"/>
      <c r="H92" s="23"/>
    </row>
    <row r="93" spans="1:10" ht="19.5" customHeight="1">
      <c r="A93" s="23"/>
      <c r="B93" s="23"/>
      <c r="C93" s="23" t="s">
        <v>86</v>
      </c>
      <c r="D93" s="23"/>
      <c r="E93" s="23" t="s">
        <v>128</v>
      </c>
      <c r="F93" s="56"/>
      <c r="G93" s="23"/>
      <c r="H93" s="23"/>
    </row>
    <row r="94" spans="1:10">
      <c r="A94" s="23"/>
      <c r="B94" s="23"/>
      <c r="C94" s="23"/>
      <c r="D94" s="23"/>
      <c r="E94" s="23" t="s">
        <v>91</v>
      </c>
      <c r="F94" s="56"/>
      <c r="G94" s="23"/>
      <c r="H94" s="23"/>
    </row>
    <row r="95" spans="1:10">
      <c r="A95" s="23"/>
      <c r="B95" s="23"/>
      <c r="C95" s="23"/>
      <c r="D95" s="23"/>
      <c r="E95" s="23"/>
      <c r="F95" s="56"/>
      <c r="G95" s="23"/>
      <c r="H95" s="23"/>
    </row>
    <row r="96" spans="1:10" ht="33.75" customHeight="1">
      <c r="A96" s="23"/>
      <c r="B96" s="23"/>
      <c r="C96" s="23"/>
      <c r="D96" s="23"/>
      <c r="E96" s="23"/>
      <c r="F96" s="56"/>
      <c r="G96" s="23"/>
      <c r="H96" s="23"/>
      <c r="J96" s="39"/>
    </row>
    <row r="97" spans="1:14" ht="35.25" customHeight="1">
      <c r="A97" s="23"/>
      <c r="B97" s="23"/>
      <c r="C97" s="23"/>
      <c r="D97" s="23"/>
      <c r="E97" s="23"/>
      <c r="F97" s="56"/>
      <c r="G97" s="23"/>
      <c r="H97" s="23"/>
      <c r="L97" s="35"/>
    </row>
    <row r="98" spans="1:14" ht="26.25" customHeight="1">
      <c r="A98" s="214" t="s">
        <v>53</v>
      </c>
      <c r="B98" s="214"/>
      <c r="C98" s="214"/>
      <c r="D98" s="214"/>
      <c r="E98" s="214"/>
      <c r="F98" s="56"/>
      <c r="G98" s="23"/>
      <c r="H98" s="23"/>
    </row>
    <row r="99" spans="1:14">
      <c r="A99" s="23">
        <v>1</v>
      </c>
      <c r="B99" s="23"/>
      <c r="C99" s="195" t="s">
        <v>105</v>
      </c>
      <c r="D99" s="195"/>
      <c r="E99" s="75"/>
      <c r="F99" s="56"/>
      <c r="G99" s="23"/>
      <c r="H99" s="23">
        <f>Sheet1!M23</f>
        <v>0</v>
      </c>
      <c r="I99"/>
      <c r="J99"/>
      <c r="K99"/>
      <c r="L99"/>
      <c r="M99"/>
      <c r="N99"/>
    </row>
    <row r="100" spans="1:14">
      <c r="A100" s="23">
        <v>2</v>
      </c>
      <c r="B100" s="23"/>
      <c r="C100" s="23" t="s">
        <v>54</v>
      </c>
      <c r="D100" s="25"/>
      <c r="E100" s="23"/>
      <c r="F100" s="56"/>
      <c r="G100" s="23"/>
      <c r="H100" s="23"/>
      <c r="I100"/>
      <c r="J100"/>
      <c r="K100"/>
      <c r="L100"/>
      <c r="M100"/>
      <c r="N100" s="37"/>
    </row>
    <row r="101" spans="1:14">
      <c r="A101" s="23"/>
      <c r="B101" s="23" t="s">
        <v>55</v>
      </c>
      <c r="C101" s="195" t="s">
        <v>199</v>
      </c>
      <c r="D101" s="195"/>
      <c r="E101" s="76"/>
      <c r="F101" s="77"/>
      <c r="G101" s="78"/>
      <c r="H101" s="79">
        <f>G39</f>
        <v>0</v>
      </c>
      <c r="I101"/>
      <c r="J101"/>
      <c r="K101"/>
      <c r="L101"/>
      <c r="M101"/>
      <c r="N101" s="37"/>
    </row>
    <row r="102" spans="1:14">
      <c r="A102" s="23"/>
      <c r="B102" s="23"/>
      <c r="C102" s="118"/>
      <c r="D102" s="118"/>
      <c r="E102" s="76"/>
      <c r="F102" s="77"/>
      <c r="G102" s="78"/>
      <c r="H102" s="79"/>
      <c r="I102"/>
      <c r="J102"/>
      <c r="K102"/>
      <c r="L102"/>
      <c r="M102"/>
      <c r="N102" s="37"/>
    </row>
    <row r="103" spans="1:14">
      <c r="A103" s="23"/>
      <c r="B103" s="23"/>
      <c r="C103" s="118"/>
      <c r="D103" s="118"/>
      <c r="E103" s="76"/>
      <c r="F103" s="77"/>
      <c r="G103" s="78"/>
      <c r="H103" s="79"/>
    </row>
    <row r="104" spans="1:14">
      <c r="A104" s="23"/>
      <c r="B104" s="23"/>
      <c r="C104" s="118"/>
      <c r="D104" s="118"/>
      <c r="E104" s="76"/>
      <c r="F104" s="77"/>
      <c r="G104" s="78"/>
      <c r="H104" s="79"/>
    </row>
    <row r="105" spans="1:14">
      <c r="A105" s="23"/>
      <c r="B105" s="23" t="s">
        <v>56</v>
      </c>
      <c r="C105" s="195" t="s">
        <v>57</v>
      </c>
      <c r="D105" s="195"/>
      <c r="E105" s="80"/>
      <c r="F105" s="81"/>
      <c r="G105" s="82"/>
      <c r="H105" s="23">
        <f>G40</f>
        <v>0</v>
      </c>
    </row>
    <row r="106" spans="1:14">
      <c r="A106" s="23"/>
      <c r="B106" s="23" t="s">
        <v>58</v>
      </c>
      <c r="C106" s="195" t="s">
        <v>59</v>
      </c>
      <c r="D106" s="195"/>
      <c r="E106" s="25"/>
      <c r="F106" s="83"/>
      <c r="G106" s="23"/>
      <c r="H106" s="23"/>
    </row>
    <row r="107" spans="1:14">
      <c r="A107" s="23"/>
      <c r="B107" s="23" t="s">
        <v>60</v>
      </c>
      <c r="C107" s="195" t="s">
        <v>61</v>
      </c>
      <c r="D107" s="195"/>
      <c r="E107" s="25"/>
      <c r="F107" s="83"/>
      <c r="G107" s="23"/>
      <c r="H107" s="23"/>
    </row>
    <row r="108" spans="1:14">
      <c r="A108" s="23"/>
      <c r="B108" s="23"/>
      <c r="C108" s="23"/>
      <c r="D108" s="23"/>
      <c r="E108" s="84" t="s">
        <v>62</v>
      </c>
      <c r="F108" s="56"/>
      <c r="G108" s="23"/>
      <c r="H108" s="56">
        <f>H99+H101+H105</f>
        <v>0</v>
      </c>
    </row>
    <row r="109" spans="1:14">
      <c r="A109" s="23">
        <v>3</v>
      </c>
      <c r="B109" s="23"/>
      <c r="C109" s="23" t="s">
        <v>63</v>
      </c>
      <c r="D109" s="23"/>
      <c r="E109" s="25"/>
      <c r="F109" s="83"/>
      <c r="G109" s="23"/>
      <c r="H109" s="23"/>
    </row>
    <row r="110" spans="1:14">
      <c r="A110" s="23"/>
      <c r="B110" s="23"/>
      <c r="C110" s="23"/>
      <c r="D110" s="23"/>
      <c r="E110" s="25"/>
      <c r="F110" s="56"/>
      <c r="G110" s="23"/>
      <c r="H110" s="23"/>
    </row>
    <row r="111" spans="1:14">
      <c r="A111" s="23">
        <v>4</v>
      </c>
      <c r="B111" s="23"/>
      <c r="C111" s="195" t="s">
        <v>64</v>
      </c>
      <c r="D111" s="195"/>
      <c r="E111" s="25"/>
      <c r="F111" s="83"/>
      <c r="G111" s="23"/>
      <c r="H111" s="23"/>
    </row>
    <row r="112" spans="1:14" ht="21.75" customHeight="1">
      <c r="A112" s="85"/>
      <c r="B112" s="85"/>
      <c r="C112" s="85"/>
      <c r="D112" s="85"/>
      <c r="E112" s="85"/>
      <c r="F112" s="86"/>
      <c r="G112" s="85"/>
      <c r="H112" s="85"/>
    </row>
    <row r="113" spans="1:8" ht="20.25" customHeight="1">
      <c r="A113" s="85"/>
      <c r="B113" s="85"/>
      <c r="C113" s="85"/>
      <c r="D113" s="85"/>
      <c r="E113" s="85"/>
      <c r="F113" s="86"/>
      <c r="G113" s="85"/>
      <c r="H113" s="85"/>
    </row>
    <row r="114" spans="1:8" ht="21.75" customHeight="1">
      <c r="A114" s="85"/>
      <c r="B114" s="85"/>
      <c r="C114" s="85"/>
      <c r="D114" s="85"/>
      <c r="E114" s="23" t="s">
        <v>52</v>
      </c>
      <c r="F114" s="86"/>
      <c r="G114" s="85"/>
      <c r="H114" s="85"/>
    </row>
    <row r="115" spans="1:8" ht="21.75" customHeight="1">
      <c r="A115" s="85"/>
      <c r="B115" s="85"/>
      <c r="C115" s="85"/>
      <c r="D115" s="85"/>
      <c r="E115" s="59" t="s">
        <v>128</v>
      </c>
      <c r="F115" s="86"/>
      <c r="G115" s="85"/>
      <c r="H115" s="85"/>
    </row>
    <row r="116" spans="1:8">
      <c r="A116" s="85"/>
      <c r="B116" s="85"/>
      <c r="C116" s="85"/>
      <c r="D116" s="85"/>
      <c r="E116" s="87" t="s">
        <v>91</v>
      </c>
      <c r="F116" s="86"/>
      <c r="G116" s="85"/>
      <c r="H116" s="85"/>
    </row>
    <row r="117" spans="1:8">
      <c r="A117" s="85"/>
      <c r="B117" s="85"/>
      <c r="C117" s="85"/>
      <c r="D117" s="85"/>
      <c r="E117" s="59"/>
      <c r="F117" s="86"/>
      <c r="G117" s="85"/>
      <c r="H117" s="85"/>
    </row>
    <row r="118" spans="1:8">
      <c r="A118" s="85"/>
      <c r="B118" s="85"/>
      <c r="C118" s="85"/>
      <c r="D118" s="85"/>
      <c r="E118" s="85"/>
      <c r="F118" s="86"/>
      <c r="G118" s="85"/>
      <c r="H118" s="85"/>
    </row>
  </sheetData>
  <mergeCells count="99">
    <mergeCell ref="C106:D106"/>
    <mergeCell ref="C107:D107"/>
    <mergeCell ref="C111:D111"/>
    <mergeCell ref="C88:H88"/>
    <mergeCell ref="A98:E98"/>
    <mergeCell ref="C101:D101"/>
    <mergeCell ref="K62:AK62"/>
    <mergeCell ref="L63:N63"/>
    <mergeCell ref="C73:E73"/>
    <mergeCell ref="C71:E71"/>
    <mergeCell ref="A65:C65"/>
    <mergeCell ref="F64:H64"/>
    <mergeCell ref="F65:H65"/>
    <mergeCell ref="F66:H66"/>
    <mergeCell ref="F69:H69"/>
    <mergeCell ref="C70:E70"/>
    <mergeCell ref="F67:H67"/>
    <mergeCell ref="F68:H68"/>
    <mergeCell ref="A66:C66"/>
    <mergeCell ref="A68:C68"/>
    <mergeCell ref="C62:E62"/>
    <mergeCell ref="A64:C64"/>
    <mergeCell ref="C75:E75"/>
    <mergeCell ref="C82:H82"/>
    <mergeCell ref="C84:H84"/>
    <mergeCell ref="C99:D99"/>
    <mergeCell ref="C105:D105"/>
    <mergeCell ref="C86:H86"/>
    <mergeCell ref="C76:E76"/>
    <mergeCell ref="C77:E77"/>
    <mergeCell ref="I28:K28"/>
    <mergeCell ref="C25:E25"/>
    <mergeCell ref="C9:E9"/>
    <mergeCell ref="C10:E10"/>
    <mergeCell ref="C11:E11"/>
    <mergeCell ref="C21:E21"/>
    <mergeCell ref="C23:E23"/>
    <mergeCell ref="C24:E24"/>
    <mergeCell ref="C12:E12"/>
    <mergeCell ref="C13:E13"/>
    <mergeCell ref="C14:E14"/>
    <mergeCell ref="C20:E20"/>
    <mergeCell ref="C26:E26"/>
    <mergeCell ref="C27:E27"/>
    <mergeCell ref="C28:E28"/>
    <mergeCell ref="C22:E22"/>
    <mergeCell ref="C40:E40"/>
    <mergeCell ref="A1:H1"/>
    <mergeCell ref="C5:E5"/>
    <mergeCell ref="C6:E6"/>
    <mergeCell ref="C7:E7"/>
    <mergeCell ref="C8:E8"/>
    <mergeCell ref="B2:C2"/>
    <mergeCell ref="B3:C3"/>
    <mergeCell ref="C4:E4"/>
    <mergeCell ref="C31:E31"/>
    <mergeCell ref="C33:E33"/>
    <mergeCell ref="C32:E32"/>
    <mergeCell ref="C36:E36"/>
    <mergeCell ref="C15:E15"/>
    <mergeCell ref="D3:H3"/>
    <mergeCell ref="D2:H2"/>
    <mergeCell ref="C74:E74"/>
    <mergeCell ref="A67:C67"/>
    <mergeCell ref="C46:E46"/>
    <mergeCell ref="C16:E16"/>
    <mergeCell ref="C17:E17"/>
    <mergeCell ref="C18:E18"/>
    <mergeCell ref="C19:E19"/>
    <mergeCell ref="C35:E35"/>
    <mergeCell ref="C41:E41"/>
    <mergeCell ref="C42:E42"/>
    <mergeCell ref="C43:E43"/>
    <mergeCell ref="C47:E47"/>
    <mergeCell ref="A69:C69"/>
    <mergeCell ref="C72:E72"/>
    <mergeCell ref="C39:E39"/>
    <mergeCell ref="C53:E53"/>
    <mergeCell ref="D64:E64"/>
    <mergeCell ref="C61:E61"/>
    <mergeCell ref="C57:E57"/>
    <mergeCell ref="C58:E58"/>
    <mergeCell ref="C60:E60"/>
    <mergeCell ref="C29:E29"/>
    <mergeCell ref="C30:E30"/>
    <mergeCell ref="C55:E55"/>
    <mergeCell ref="C56:E56"/>
    <mergeCell ref="C59:E59"/>
    <mergeCell ref="C52:E52"/>
    <mergeCell ref="C54:E54"/>
    <mergeCell ref="C48:E48"/>
    <mergeCell ref="C49:E49"/>
    <mergeCell ref="C34:E34"/>
    <mergeCell ref="C51:E51"/>
    <mergeCell ref="C44:E44"/>
    <mergeCell ref="C45:E45"/>
    <mergeCell ref="C50:E50"/>
    <mergeCell ref="C37:E37"/>
    <mergeCell ref="C38:E38"/>
  </mergeCells>
  <pageMargins left="0.45" right="0.2" top="0.75" bottom="0.75" header="0" footer="0"/>
  <pageSetup paperSize="9" scale="93" orientation="portrait" r:id="rId1"/>
  <rowBreaks count="3" manualBreakCount="3">
    <brk id="27" max="7" man="1"/>
    <brk id="62" max="16383" man="1"/>
    <brk id="94" max="7" man="1"/>
  </rowBreaks>
</worksheet>
</file>

<file path=xl/worksheets/sheet3.xml><?xml version="1.0" encoding="utf-8"?>
<worksheet xmlns="http://schemas.openxmlformats.org/spreadsheetml/2006/main" xmlns:r="http://schemas.openxmlformats.org/officeDocument/2006/relationships">
  <dimension ref="A2:B69"/>
  <sheetViews>
    <sheetView view="pageBreakPreview" topLeftCell="A58" zoomScaleSheetLayoutView="100" workbookViewId="0">
      <selection activeCell="A26" sqref="A26:B26"/>
    </sheetView>
  </sheetViews>
  <sheetFormatPr defaultRowHeight="15"/>
  <cols>
    <col min="1" max="1" width="50.85546875" customWidth="1"/>
    <col min="2" max="2" width="43.28515625" customWidth="1"/>
  </cols>
  <sheetData>
    <row r="2" spans="1:2">
      <c r="A2" s="217" t="s">
        <v>134</v>
      </c>
      <c r="B2" s="217"/>
    </row>
    <row r="3" spans="1:2" ht="18">
      <c r="A3" s="218" t="s">
        <v>197</v>
      </c>
      <c r="B3" s="218"/>
    </row>
    <row r="4" spans="1:2" ht="27.75" customHeight="1">
      <c r="A4" s="219" t="s">
        <v>135</v>
      </c>
      <c r="B4" s="219"/>
    </row>
    <row r="5" spans="1:2" ht="15" customHeight="1">
      <c r="A5" s="133"/>
      <c r="B5" s="133"/>
    </row>
    <row r="6" spans="1:2" ht="45.75" customHeight="1">
      <c r="A6" s="222" t="s">
        <v>192</v>
      </c>
      <c r="B6" s="222"/>
    </row>
    <row r="7" spans="1:2" ht="39.950000000000003" customHeight="1">
      <c r="A7" s="109" t="s">
        <v>136</v>
      </c>
      <c r="B7" s="109"/>
    </row>
    <row r="8" spans="1:2" ht="39.950000000000003" customHeight="1">
      <c r="A8" s="109" t="s">
        <v>137</v>
      </c>
      <c r="B8" s="110"/>
    </row>
    <row r="9" spans="1:2" ht="39.950000000000003" customHeight="1">
      <c r="A9" s="109" t="s">
        <v>138</v>
      </c>
      <c r="B9" s="109"/>
    </row>
    <row r="10" spans="1:2" ht="60" customHeight="1">
      <c r="A10" s="109" t="s">
        <v>139</v>
      </c>
      <c r="B10" s="109"/>
    </row>
    <row r="11" spans="1:2" ht="51.75" customHeight="1">
      <c r="A11" s="109" t="s">
        <v>140</v>
      </c>
      <c r="B11" s="109"/>
    </row>
    <row r="12" spans="1:2" ht="70.5" customHeight="1">
      <c r="A12" s="109" t="s">
        <v>141</v>
      </c>
      <c r="B12" s="109"/>
    </row>
    <row r="13" spans="1:2" ht="46.5" customHeight="1">
      <c r="A13" s="109" t="s">
        <v>142</v>
      </c>
      <c r="B13" s="109"/>
    </row>
    <row r="14" spans="1:2" ht="57.75" customHeight="1">
      <c r="A14" s="109" t="s">
        <v>143</v>
      </c>
      <c r="B14" s="109"/>
    </row>
    <row r="15" spans="1:2" ht="49.5" customHeight="1">
      <c r="A15" s="134"/>
      <c r="B15" s="134"/>
    </row>
    <row r="16" spans="1:2" ht="30" customHeight="1">
      <c r="A16" s="90"/>
      <c r="B16" s="135" t="s">
        <v>193</v>
      </c>
    </row>
    <row r="17" spans="1:2" ht="31.5">
      <c r="A17" s="90"/>
      <c r="B17" s="106" t="s">
        <v>195</v>
      </c>
    </row>
    <row r="18" spans="1:2" ht="15" customHeight="1">
      <c r="A18" s="90"/>
      <c r="B18" s="135" t="s">
        <v>196</v>
      </c>
    </row>
    <row r="19" spans="1:2" ht="15.75" customHeight="1">
      <c r="A19" s="90"/>
      <c r="B19" s="106" t="s">
        <v>194</v>
      </c>
    </row>
    <row r="20" spans="1:2" ht="15" customHeight="1">
      <c r="A20" s="90"/>
      <c r="B20" s="92"/>
    </row>
    <row r="21" spans="1:2" ht="15" customHeight="1">
      <c r="A21" s="90"/>
      <c r="B21" s="92"/>
    </row>
    <row r="22" spans="1:2">
      <c r="A22" s="90"/>
      <c r="B22" s="92"/>
    </row>
    <row r="23" spans="1:2">
      <c r="A23" s="90"/>
      <c r="B23" s="92"/>
    </row>
    <row r="24" spans="1:2">
      <c r="A24" s="104"/>
    </row>
    <row r="25" spans="1:2" ht="24" customHeight="1">
      <c r="A25" s="223" t="s">
        <v>144</v>
      </c>
      <c r="B25" s="223"/>
    </row>
    <row r="26" spans="1:2" ht="42" customHeight="1">
      <c r="A26" s="220" t="s">
        <v>214</v>
      </c>
      <c r="B26" s="220"/>
    </row>
    <row r="27" spans="1:2" ht="35.25" customHeight="1">
      <c r="A27" s="93" t="s">
        <v>145</v>
      </c>
      <c r="B27" s="111" t="str">
        <f>Sheet2!D2</f>
        <v>Dr./Shri/Smt.</v>
      </c>
    </row>
    <row r="28" spans="1:2" ht="30" customHeight="1">
      <c r="A28" s="93" t="s">
        <v>146</v>
      </c>
      <c r="B28" s="111">
        <f>Sheet2!D3</f>
        <v>0</v>
      </c>
    </row>
    <row r="29" spans="1:2" ht="52.5" customHeight="1">
      <c r="A29" s="93" t="s">
        <v>147</v>
      </c>
      <c r="B29" s="111"/>
    </row>
    <row r="30" spans="1:2" ht="81" customHeight="1">
      <c r="A30" s="93" t="s">
        <v>148</v>
      </c>
      <c r="B30" s="111"/>
    </row>
    <row r="31" spans="1:2" ht="24.75" customHeight="1">
      <c r="A31" s="93" t="s">
        <v>149</v>
      </c>
      <c r="B31" s="111"/>
    </row>
    <row r="32" spans="1:2" ht="30">
      <c r="A32" s="93" t="s">
        <v>150</v>
      </c>
      <c r="B32" s="111"/>
    </row>
    <row r="33" spans="1:2" ht="18" customHeight="1">
      <c r="A33" s="93" t="s">
        <v>151</v>
      </c>
      <c r="B33" s="111"/>
    </row>
    <row r="34" spans="1:2" ht="20.25" customHeight="1">
      <c r="A34" s="93" t="s">
        <v>152</v>
      </c>
      <c r="B34" s="111"/>
    </row>
    <row r="35" spans="1:2" ht="18" customHeight="1">
      <c r="A35" s="93" t="s">
        <v>153</v>
      </c>
      <c r="B35" s="111"/>
    </row>
    <row r="36" spans="1:2" ht="18" customHeight="1">
      <c r="A36" s="93" t="s">
        <v>154</v>
      </c>
      <c r="B36" s="111"/>
    </row>
    <row r="37" spans="1:2" ht="20.25" customHeight="1">
      <c r="A37" s="93" t="s">
        <v>155</v>
      </c>
      <c r="B37" s="111"/>
    </row>
    <row r="38" spans="1:2" ht="30">
      <c r="A38" s="93" t="s">
        <v>156</v>
      </c>
      <c r="B38" s="111"/>
    </row>
    <row r="39" spans="1:2" ht="43.5" customHeight="1">
      <c r="A39" s="93" t="s">
        <v>157</v>
      </c>
      <c r="B39" s="111"/>
    </row>
    <row r="40" spans="1:2">
      <c r="A40" s="94"/>
      <c r="B40" s="94"/>
    </row>
    <row r="41" spans="1:2">
      <c r="A41" s="106"/>
      <c r="B41" s="106"/>
    </row>
    <row r="42" spans="1:2">
      <c r="A42" s="106"/>
      <c r="B42" s="106"/>
    </row>
    <row r="43" spans="1:2">
      <c r="A43" s="105"/>
      <c r="B43" s="95"/>
    </row>
    <row r="44" spans="1:2" ht="15.75">
      <c r="A44" s="106" t="s">
        <v>158</v>
      </c>
      <c r="B44" s="112" t="s">
        <v>65</v>
      </c>
    </row>
    <row r="45" spans="1:2" ht="21" customHeight="1">
      <c r="A45" s="106" t="s">
        <v>159</v>
      </c>
      <c r="B45" s="96"/>
    </row>
    <row r="46" spans="1:2" ht="15" customHeight="1">
      <c r="A46" s="105"/>
      <c r="B46" s="95"/>
    </row>
    <row r="47" spans="1:2" ht="15" customHeight="1">
      <c r="A47" s="107" t="s">
        <v>66</v>
      </c>
      <c r="B47" s="97"/>
    </row>
    <row r="48" spans="1:2" ht="43.5" customHeight="1">
      <c r="A48" s="221" t="s">
        <v>160</v>
      </c>
      <c r="B48" s="221"/>
    </row>
    <row r="49" spans="1:2" ht="15.75">
      <c r="A49" s="132"/>
      <c r="B49" s="132"/>
    </row>
    <row r="50" spans="1:2" ht="15.75">
      <c r="A50" s="132"/>
      <c r="B50" s="132"/>
    </row>
    <row r="51" spans="1:2" ht="15.75">
      <c r="A51" s="98"/>
      <c r="B51" s="98"/>
    </row>
    <row r="52" spans="1:2" ht="31.5" customHeight="1">
      <c r="A52" s="99"/>
      <c r="B52" s="112" t="s">
        <v>65</v>
      </c>
    </row>
    <row r="53" spans="1:2" ht="15.75">
      <c r="A53" s="99"/>
      <c r="B53" s="112"/>
    </row>
    <row r="54" spans="1:2" ht="24.75" customHeight="1">
      <c r="A54" s="215" t="s">
        <v>161</v>
      </c>
      <c r="B54" s="215"/>
    </row>
    <row r="55" spans="1:2" ht="28.5" customHeight="1">
      <c r="A55" s="216" t="s">
        <v>162</v>
      </c>
      <c r="B55" s="216"/>
    </row>
    <row r="56" spans="1:2" ht="16.5" customHeight="1">
      <c r="A56" s="108"/>
      <c r="B56" s="100"/>
    </row>
    <row r="57" spans="1:2" ht="40.5" customHeight="1">
      <c r="A57" s="101" t="s">
        <v>163</v>
      </c>
      <c r="B57" s="113"/>
    </row>
    <row r="58" spans="1:2" ht="36.75" customHeight="1">
      <c r="A58" s="101" t="s">
        <v>164</v>
      </c>
      <c r="B58" s="114"/>
    </row>
    <row r="59" spans="1:2" ht="86.25" customHeight="1">
      <c r="A59" s="101" t="s">
        <v>165</v>
      </c>
      <c r="B59" s="113"/>
    </row>
    <row r="60" spans="1:2" ht="28.5" customHeight="1">
      <c r="A60" s="101" t="s">
        <v>166</v>
      </c>
      <c r="B60" s="113"/>
    </row>
    <row r="61" spans="1:2" ht="31.5" customHeight="1">
      <c r="A61" s="101" t="s">
        <v>167</v>
      </c>
      <c r="B61" s="113"/>
    </row>
    <row r="62" spans="1:2" ht="52.5" customHeight="1">
      <c r="A62" s="101" t="s">
        <v>168</v>
      </c>
      <c r="B62" s="113"/>
    </row>
    <row r="63" spans="1:2" ht="42" customHeight="1">
      <c r="A63" s="101" t="s">
        <v>169</v>
      </c>
      <c r="B63" s="113"/>
    </row>
    <row r="64" spans="1:2" ht="36.75" customHeight="1">
      <c r="A64" s="101" t="s">
        <v>170</v>
      </c>
      <c r="B64" s="113"/>
    </row>
    <row r="65" spans="1:2" ht="15.75">
      <c r="A65" s="102"/>
      <c r="B65" s="103"/>
    </row>
    <row r="66" spans="1:2" ht="15.75">
      <c r="A66" s="136"/>
      <c r="B66" s="136"/>
    </row>
    <row r="67" spans="1:2" ht="15.75">
      <c r="B67" s="91"/>
    </row>
    <row r="68" spans="1:2" ht="15.75">
      <c r="B68" s="91"/>
    </row>
    <row r="69" spans="1:2" ht="15.75">
      <c r="A69" s="91" t="s">
        <v>171</v>
      </c>
      <c r="B69" s="112" t="s">
        <v>65</v>
      </c>
    </row>
  </sheetData>
  <mergeCells count="9">
    <mergeCell ref="A54:B54"/>
    <mergeCell ref="A55:B55"/>
    <mergeCell ref="A2:B2"/>
    <mergeCell ref="A3:B3"/>
    <mergeCell ref="A4:B4"/>
    <mergeCell ref="A26:B26"/>
    <mergeCell ref="A48:B48"/>
    <mergeCell ref="A6:B6"/>
    <mergeCell ref="A25:B25"/>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I8"/>
  <sheetViews>
    <sheetView view="pageBreakPreview" zoomScaleSheetLayoutView="100" workbookViewId="0">
      <selection activeCell="O11" sqref="O11"/>
    </sheetView>
  </sheetViews>
  <sheetFormatPr defaultRowHeight="15"/>
  <sheetData>
    <row r="1" spans="1:9" ht="22.5" customHeight="1">
      <c r="A1" s="225" t="s">
        <v>87</v>
      </c>
      <c r="B1" s="225"/>
      <c r="C1" s="225"/>
      <c r="D1" s="225"/>
      <c r="E1" s="225"/>
      <c r="F1" s="225"/>
      <c r="G1" s="225"/>
      <c r="H1" s="225"/>
      <c r="I1" s="225"/>
    </row>
    <row r="3" spans="1:9" ht="67.5" customHeight="1">
      <c r="A3" s="224" t="s">
        <v>227</v>
      </c>
      <c r="B3" s="224"/>
      <c r="C3" s="224"/>
      <c r="D3" s="224"/>
      <c r="E3" s="224"/>
      <c r="F3" s="224"/>
      <c r="G3" s="224"/>
      <c r="H3" s="224"/>
      <c r="I3" s="224"/>
    </row>
    <row r="6" spans="1:9" ht="47.25" customHeight="1">
      <c r="G6" s="38"/>
      <c r="H6" s="38" t="s">
        <v>88</v>
      </c>
    </row>
    <row r="7" spans="1:9" ht="18.75" customHeight="1">
      <c r="G7" s="38" t="s">
        <v>89</v>
      </c>
      <c r="H7" s="38"/>
    </row>
    <row r="8" spans="1:9" ht="22.5" customHeight="1">
      <c r="G8" s="38" t="s">
        <v>90</v>
      </c>
      <c r="H8" s="38"/>
    </row>
  </sheetData>
  <mergeCells count="2">
    <mergeCell ref="A3:I3"/>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Sheet1</vt:lpstr>
      <vt:lpstr>Sheet2</vt:lpstr>
      <vt:lpstr>Sheet3</vt:lpstr>
      <vt:lpstr>Sheet4</vt:lpstr>
      <vt:lpstr>Sheet1!Print_Area</vt:lpstr>
      <vt:lpstr>Sheet2!Print_Area</vt:lpstr>
      <vt:lpstr>Sheet4!Print_Area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2022-11-02T11:20:16Z</dcterms:modified>
</cp:coreProperties>
</file>